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11\Desktop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0" i="1" l="1"/>
  <c r="E62" i="1" l="1"/>
  <c r="E79" i="1"/>
  <c r="E86" i="1"/>
  <c r="E51" i="1"/>
  <c r="E71" i="1"/>
  <c r="E150" i="1" l="1"/>
  <c r="E130" i="1"/>
  <c r="E23" i="1" l="1"/>
  <c r="E28" i="1"/>
  <c r="E15" i="1"/>
  <c r="B15" i="2" l="1"/>
  <c r="E113" i="1" l="1"/>
  <c r="E118" i="1"/>
  <c r="E116" i="1"/>
  <c r="E106" i="1"/>
  <c r="E45" i="1"/>
  <c r="E81" i="1"/>
  <c r="E17" i="1"/>
  <c r="E93" i="1" l="1"/>
  <c r="E91" i="1" l="1"/>
  <c r="E30" i="1"/>
  <c r="E25" i="1" l="1"/>
  <c r="E154" i="1" l="1"/>
  <c r="E147" i="1"/>
  <c r="E108" i="1"/>
  <c r="E144" i="1" l="1"/>
  <c r="E89" i="1" l="1"/>
  <c r="E126" i="1" l="1"/>
  <c r="E98" i="1" l="1"/>
</calcChain>
</file>

<file path=xl/sharedStrings.xml><?xml version="1.0" encoding="utf-8"?>
<sst xmlns="http://schemas.openxmlformats.org/spreadsheetml/2006/main" count="390" uniqueCount="186">
  <si>
    <t xml:space="preserve">ISPLATITELJ: SREDNJOŠKOLSKI ĐAČKI DOM </t>
  </si>
  <si>
    <t>KATEGORIJA 1</t>
  </si>
  <si>
    <t>Vrsta rashoda/izdadtka</t>
  </si>
  <si>
    <t>Iznos isplate</t>
  </si>
  <si>
    <t>Sjedište primatelja</t>
  </si>
  <si>
    <t>OIB primatelja</t>
  </si>
  <si>
    <t>Naziv primatelja</t>
  </si>
  <si>
    <t>Mesna industrija braća Pivac d.o.o</t>
  </si>
  <si>
    <t>UKUPNO Mesna industrija braća Pivac d.o.o</t>
  </si>
  <si>
    <t>A1 Hrvatska</t>
  </si>
  <si>
    <t>UKUPNO A1 Hrvatska</t>
  </si>
  <si>
    <t>HP - Hrvatska pošta</t>
  </si>
  <si>
    <t>UKUPNO HP - Hrvatska pošta</t>
  </si>
  <si>
    <t>Telemach Hrvatska d.o.o.</t>
  </si>
  <si>
    <t>UKUPNO Telemach Hrvatska d.o.o.</t>
  </si>
  <si>
    <t>Vodovod d.o.o. Zadar</t>
  </si>
  <si>
    <t>UKUPNO Vodovod d.o.o.Zadar</t>
  </si>
  <si>
    <t>Čistoća d.o.o.</t>
  </si>
  <si>
    <t>UKUPNO Čistoća d.o.o.</t>
  </si>
  <si>
    <t>Eduka savjet - obrt za usluge i prijevoz</t>
  </si>
  <si>
    <t>UKUPNO Eduka savjet - obrt za usluge i prijevoz</t>
  </si>
  <si>
    <t>Elektronički računi d.o.o.</t>
  </si>
  <si>
    <t>UKUPNO Elektronički računi d.o.o.</t>
  </si>
  <si>
    <t>Apis Mare 2022 j.d.o.o.</t>
  </si>
  <si>
    <t>UKUPNO Apis Mare 2022 j.d.o.o.</t>
  </si>
  <si>
    <t>KATEGORIJA 2</t>
  </si>
  <si>
    <t>Ukupan iznos zbirne isplate</t>
  </si>
  <si>
    <t>Vrsta rashoda/izdataka</t>
  </si>
  <si>
    <t>3222 Materijal i sirovine</t>
  </si>
  <si>
    <t>Težačka 13, 21276 Vrgoarc</t>
  </si>
  <si>
    <t>3223 Energija</t>
  </si>
  <si>
    <t>Vrtni put 1, 10000 Zagreb</t>
  </si>
  <si>
    <t>3231 Usluge telefona, pošte i prijevoza</t>
  </si>
  <si>
    <t>3234 Komunalne usluge</t>
  </si>
  <si>
    <t>3237 Intelektualne i osobne usluge</t>
  </si>
  <si>
    <t>3238 Računalne usluge</t>
  </si>
  <si>
    <t>3132 Doprinosi na bruto</t>
  </si>
  <si>
    <t>3111 Bruto plaća (ukupni iznos bez bolovanja na teret HZZO-a)</t>
  </si>
  <si>
    <t>Stjepana Radića 33, 23000 Zadar</t>
  </si>
  <si>
    <t>Josipa Marohnića 1, 10000 Zagreb</t>
  </si>
  <si>
    <t>Ul. Simona Gregorčića 8, 10000 Zagreb</t>
  </si>
  <si>
    <t>Špire Brusine 17, 23000 Zadar</t>
  </si>
  <si>
    <t>Stjepana Mikuša 8, 10360 Sesvete</t>
  </si>
  <si>
    <t>Poštanska ulica 9, 10410 Velika Gorica</t>
  </si>
  <si>
    <t>Petra Zoranića 8, 22000 Šibenik</t>
  </si>
  <si>
    <t>3212 Naknade za prijevoz, rad na terenu i odvojeni život (ukupni iznos bruto, neto, doprinosi, porez)</t>
  </si>
  <si>
    <t>3121 Ostali rashodi za zaposlene (bruto iznos s doprinosima)</t>
  </si>
  <si>
    <t>Ciklon d.o.o.</t>
  </si>
  <si>
    <t>UKUPNO Ciklon d.o.o.</t>
  </si>
  <si>
    <t>Put Murvice 14, 23000 Zadar</t>
  </si>
  <si>
    <t>Total Inspect d.o.o.</t>
  </si>
  <si>
    <t>UKUPNO Total Inspect d.o.o.</t>
  </si>
  <si>
    <t>Riloop j.d.o.o.</t>
  </si>
  <si>
    <t>UKUPNO Riloop j.d.o.o</t>
  </si>
  <si>
    <t>IN Rebus d.o.o.</t>
  </si>
  <si>
    <t>UKUPNO In Rebus d.o.o.</t>
  </si>
  <si>
    <t>3299 Ostali nespomenuti rashodi poslovanja</t>
  </si>
  <si>
    <t>Stjepana Radića 137 A, 22000 Šibenik</t>
  </si>
  <si>
    <t>Ulica sv. Mateja, 10000 Zagreb</t>
  </si>
  <si>
    <t>Veprinac Vas, 51410 Ičići</t>
  </si>
  <si>
    <t>Dalmat d.o.o.</t>
  </si>
  <si>
    <t>Murvica IK 2a, 23000 Murvica</t>
  </si>
  <si>
    <t>UKUPNO Dalmat d.o.o.o</t>
  </si>
  <si>
    <t>3221 Uredski materijali i ostali materijalni rashodi</t>
  </si>
  <si>
    <t>Tvornica kruha Zadar</t>
  </si>
  <si>
    <t>Gaženička cesta 5, 23000 Zadar</t>
  </si>
  <si>
    <t>UKUPNO Tvornica kruha Zadar</t>
  </si>
  <si>
    <t>Bross trade d.o.o.</t>
  </si>
  <si>
    <t>4. Gardijske 51, 21000 Split</t>
  </si>
  <si>
    <t>UKUPNO Bross trade d.o.o.</t>
  </si>
  <si>
    <t>Dukat mliječna industrija d.d.</t>
  </si>
  <si>
    <t>Marijana Čavića 9, 10000 Zagreb</t>
  </si>
  <si>
    <t>UKUPNO Dukat mliječna industrija d.d.</t>
  </si>
  <si>
    <t>Žuvela d.o.o.</t>
  </si>
  <si>
    <t>Ulica Uvala Vira 5, 21450 Hvar</t>
  </si>
  <si>
    <t>Konzum plus d.o.o.</t>
  </si>
  <si>
    <t>Marijana Čavića 1/a, 10000 Zagreb</t>
  </si>
  <si>
    <t>UKUPNO Konzum plus d.o.o.</t>
  </si>
  <si>
    <t>Koka Tomcro, obrt za polj. i  gospod.</t>
  </si>
  <si>
    <t>Ždrilo 18, 23242 Vinjerac</t>
  </si>
  <si>
    <t>Sastavio: Antonia Jurjević, voditelj računovodstva</t>
  </si>
  <si>
    <t>Odgovorna osoba: Roko Bralić, prof.</t>
  </si>
  <si>
    <t>UKUPNO Žuvela d.o.o.</t>
  </si>
  <si>
    <t>Svežanj d.o.o</t>
  </si>
  <si>
    <t>Ul.Dr.Franje Tuđmana, 21263 Krivodol</t>
  </si>
  <si>
    <t>UKUPNO Svežanj d.o.o.</t>
  </si>
  <si>
    <t>3113 Prekovremeni rad (bruto iznos)</t>
  </si>
  <si>
    <t>Hep opskrba d.o.o.</t>
  </si>
  <si>
    <t>Ulica Grada Vukovara37, 10000 Zagreb</t>
  </si>
  <si>
    <t>UKUPNO Hep opskrba d.o.o.</t>
  </si>
  <si>
    <t>Saponia d.d.</t>
  </si>
  <si>
    <t>UKUPNO Saponia d.d.</t>
  </si>
  <si>
    <t>Matije Gupca 2, 31000 Osijek</t>
  </si>
  <si>
    <t>3232 Usluge tekućeg i investicijskog održavanja</t>
  </si>
  <si>
    <t>Adriatic info d.o.o.</t>
  </si>
  <si>
    <t>Mate Ujevića 19, 23000 Zadar</t>
  </si>
  <si>
    <t>UKUPNO Adriatic info d.o.o.</t>
  </si>
  <si>
    <t>3225 Sitan inventar i auto gume</t>
  </si>
  <si>
    <t>Narodne novine d.d.</t>
  </si>
  <si>
    <t>Savski gaj XIII.6, 1020 Zagreb</t>
  </si>
  <si>
    <t>UKUPNO Narodne novine d.d.</t>
  </si>
  <si>
    <t>Zavod za javno zdravstvo Zadar</t>
  </si>
  <si>
    <t>Ljudevita Posavskog 7 a, 23000 Zadar</t>
  </si>
  <si>
    <t>3236 Zdravstvene i veterinarske usluge</t>
  </si>
  <si>
    <t>UKUPNO Zavod za javno zdravstvo Zadar</t>
  </si>
  <si>
    <t>Lesnina d.o.o.</t>
  </si>
  <si>
    <t>UKUPNO Lesnina d.o.o.</t>
  </si>
  <si>
    <t>Slavonska avenija 106, 10000 Zagreb</t>
  </si>
  <si>
    <t>4227 Uređaji, strojevi i oprema za ostale namjene</t>
  </si>
  <si>
    <t>3211 Službena putovanja</t>
  </si>
  <si>
    <t>3213 Stručno usavršavanje zaposlenika</t>
  </si>
  <si>
    <t>3224 Materijal i dijelovi za tekuće i investicijsko održavanje</t>
  </si>
  <si>
    <t>4511 Dodatna ulaganja na građevinskom objektu</t>
  </si>
  <si>
    <t>Pevex d.o.o.</t>
  </si>
  <si>
    <t>Savska cesta 84, 10360 Sesvete</t>
  </si>
  <si>
    <t>UKUPNO  Pevex d.o.o.</t>
  </si>
  <si>
    <t>3225 Sitni inventar i auto gume</t>
  </si>
  <si>
    <t>Samirić d.o.o.</t>
  </si>
  <si>
    <t>UKUPNO Samirić d.o.o.</t>
  </si>
  <si>
    <t>Biogradska 78, 23000 Zadar</t>
  </si>
  <si>
    <t>UKUPNO Koka Tomcro, obrt za polj. i gospod.</t>
  </si>
  <si>
    <t>Decathlon Zagreb d.o.o.</t>
  </si>
  <si>
    <t>UKUPNO Decathlon Zagreb d.o.o.</t>
  </si>
  <si>
    <t>Ul. Siniše Glavaševića 5, 10000 Zagreb</t>
  </si>
  <si>
    <t>Ul. Velimira Škorpika 27, 10000 Zagreb</t>
  </si>
  <si>
    <t>Bauhaus Zagreb k.d.</t>
  </si>
  <si>
    <t>UKUPNO Bauhaus Zagreb k.d.</t>
  </si>
  <si>
    <t>MJESEC: STUDENI  2024</t>
  </si>
  <si>
    <t>UKUPNO ZA STUDENI 2024.</t>
  </si>
  <si>
    <t>3291 Naknade za rad predstavničkih i izvršnih tijela (bruto iznos s doprinosima)</t>
  </si>
  <si>
    <t>-</t>
  </si>
  <si>
    <t>Zadar, 13. prosinca 2024.</t>
  </si>
  <si>
    <t>MJESEC: STUDENI 2024</t>
  </si>
  <si>
    <t>UKUPNO ZA STUDENI  2024.</t>
  </si>
  <si>
    <t>Bešić R.</t>
  </si>
  <si>
    <t xml:space="preserve">  -</t>
  </si>
  <si>
    <t>3237  Intelektualne i osobne usluge (bruto iznos s doprinosima)</t>
  </si>
  <si>
    <t>UKUPNO Bešić Renata</t>
  </si>
  <si>
    <t xml:space="preserve">UKUPNO </t>
  </si>
  <si>
    <t>Zading</t>
  </si>
  <si>
    <t>UKUPNO Zading</t>
  </si>
  <si>
    <t>Bagateks</t>
  </si>
  <si>
    <t>Ljekarna Zadar</t>
  </si>
  <si>
    <t>Info 2 Info d.o.o.</t>
  </si>
  <si>
    <t xml:space="preserve">Montal </t>
  </si>
  <si>
    <t>Društvo energetičara Zadar</t>
  </si>
  <si>
    <t>UKUPNO Društvo energetičara Zadar</t>
  </si>
  <si>
    <t>Brne Karnarutića 2, 23000 Zadar</t>
  </si>
  <si>
    <t>UKUPNO Montal</t>
  </si>
  <si>
    <t>K.P.Krešimira IV, 23205 Bibinje</t>
  </si>
  <si>
    <t>UKUPNO Info 2 Info d.o.o.</t>
  </si>
  <si>
    <t>Ivanićgradska ulica 19, 10000 Zagreb</t>
  </si>
  <si>
    <t>4262 Ulaganja u računalne programe</t>
  </si>
  <si>
    <t>Hrv.zajednica računovođa i fin. djelatnika</t>
  </si>
  <si>
    <t>UKUPNO Hrv.zajednica računovođa i fin. Djelatnika</t>
  </si>
  <si>
    <t>Jakova Gotovca 1/II, 10000 Zagreb</t>
  </si>
  <si>
    <t>Teb Poslovno savjetovanje d.o.o.</t>
  </si>
  <si>
    <t>UKUPNO Teb Poslovno savjetovanje d.o.o.</t>
  </si>
  <si>
    <t>Trg žrtava fašizma 15/I, 10000 Zagreb</t>
  </si>
  <si>
    <t>Kralj Commerce d.o.o.</t>
  </si>
  <si>
    <t>UKUPNO Kralj Commerce d.o.o.</t>
  </si>
  <si>
    <t>Čulinečka cesta 81, 10040 Zagreb</t>
  </si>
  <si>
    <t>Zrinsko Frankopanska 7 23000 Zadar</t>
  </si>
  <si>
    <t>UKUPNO Bagateks</t>
  </si>
  <si>
    <t>PutMurvice 2, 23000 Zadar</t>
  </si>
  <si>
    <t>Put Vrela 53, 23000 Zadar</t>
  </si>
  <si>
    <t>Berekin, obrt za ugostiteljstvo</t>
  </si>
  <si>
    <t>UKUPNO Berekin, obrt za ugostiteljstvo</t>
  </si>
  <si>
    <t>Hrvatskog sabora 12/1, 23000 Zadar</t>
  </si>
  <si>
    <t>ZD Elektropromet d.o.o.</t>
  </si>
  <si>
    <t xml:space="preserve">UKUPNO ZD Elektropromet d.o.o. </t>
  </si>
  <si>
    <t xml:space="preserve">Zagrebačka cesta 186, 10090 Zagreb </t>
  </si>
  <si>
    <t>UKUPNO Zrilić nekretnine d.o.o.</t>
  </si>
  <si>
    <t>Zrilić nekretnine d.o.o.</t>
  </si>
  <si>
    <t>Ulica Viktora Vide 45, 23000 Zadar</t>
  </si>
  <si>
    <t>UKUPNO Ljekarna Zadar</t>
  </si>
  <si>
    <t>Vox Branko d.o.o.</t>
  </si>
  <si>
    <t>UKUPNO Vox Branko d.o.o.</t>
  </si>
  <si>
    <t>Pujanke 45, 21000 Split</t>
  </si>
  <si>
    <t xml:space="preserve">Poliklinika Lacrima </t>
  </si>
  <si>
    <t>UKUPNO Poliklinika Lacrima</t>
  </si>
  <si>
    <t>B.Peričića 14, 23000 Zadar</t>
  </si>
  <si>
    <t>Zenit d.o.o.</t>
  </si>
  <si>
    <t>UKUPNO Zenit d.o.o.</t>
  </si>
  <si>
    <t>Jysk d.o.o</t>
  </si>
  <si>
    <t>Ul.Damira Tomljanovića - Gavrana 11, 10000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</si>
</sst>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2" borderId="1" xfId="0" applyFont="1" applyFill="1" applyBorder="1"/>
    <xf numFmtId="43" fontId="2" fillId="2" borderId="1" xfId="0" applyNumberFormat="1" applyFont="1" applyFill="1" applyBorder="1"/>
    <xf numFmtId="43" fontId="2" fillId="0" borderId="1" xfId="1" applyNumberFormat="1" applyFont="1" applyBorder="1"/>
    <xf numFmtId="43" fontId="2" fillId="2" borderId="1" xfId="1" applyNumberFormat="1" applyFont="1" applyFill="1" applyBorder="1"/>
    <xf numFmtId="43" fontId="2" fillId="2" borderId="1" xfId="1" applyNumberFormat="1" applyFont="1" applyFill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43" fontId="2" fillId="0" borderId="1" xfId="0" applyNumberFormat="1" applyFont="1" applyBorder="1"/>
    <xf numFmtId="0" fontId="2" fillId="0" borderId="0" xfId="0" applyFont="1" applyBorder="1"/>
    <xf numFmtId="43" fontId="2" fillId="0" borderId="0" xfId="1" applyNumberFormat="1" applyFont="1" applyBorder="1"/>
    <xf numFmtId="0" fontId="2" fillId="0" borderId="1" xfId="0" applyFont="1" applyFill="1" applyBorder="1"/>
    <xf numFmtId="43" fontId="2" fillId="0" borderId="1" xfId="0" applyNumberFormat="1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43" fontId="2" fillId="0" borderId="0" xfId="0" applyNumberFormat="1" applyFont="1" applyBorder="1"/>
    <xf numFmtId="43" fontId="2" fillId="0" borderId="1" xfId="1" applyNumberFormat="1" applyFont="1" applyFill="1" applyBorder="1" applyAlignment="1">
      <alignment horizontal="right"/>
    </xf>
    <xf numFmtId="0" fontId="0" fillId="0" borderId="0" xfId="0" applyFill="1"/>
    <xf numFmtId="43" fontId="2" fillId="0" borderId="1" xfId="1" applyNumberFormat="1" applyFont="1" applyFill="1" applyBorder="1"/>
    <xf numFmtId="43" fontId="4" fillId="0" borderId="1" xfId="1" applyNumberFormat="1" applyFont="1" applyFill="1" applyBorder="1" applyAlignment="1">
      <alignment horizontal="right"/>
    </xf>
    <xf numFmtId="43" fontId="4" fillId="0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0" borderId="0" xfId="0" applyFont="1" applyFill="1" applyBorder="1"/>
    <xf numFmtId="0" fontId="0" fillId="0" borderId="0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3" fontId="2" fillId="3" borderId="1" xfId="0" applyNumberFormat="1" applyFont="1" applyFill="1" applyBorder="1"/>
    <xf numFmtId="43" fontId="2" fillId="2" borderId="1" xfId="0" applyNumberFormat="1" applyFont="1" applyFill="1" applyBorder="1" applyAlignment="1">
      <alignment horizontal="center"/>
    </xf>
    <xf numFmtId="43" fontId="2" fillId="3" borderId="1" xfId="1" applyNumberFormat="1" applyFont="1" applyFill="1" applyBorder="1"/>
    <xf numFmtId="43" fontId="2" fillId="0" borderId="1" xfId="0" applyNumberFormat="1" applyFont="1" applyBorder="1" applyAlignment="1">
      <alignment horizontal="right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6"/>
  <sheetViews>
    <sheetView tabSelected="1" workbookViewId="0">
      <selection activeCell="F162" sqref="F162"/>
    </sheetView>
  </sheetViews>
  <sheetFormatPr defaultRowHeight="15" x14ac:dyDescent="0.25"/>
  <cols>
    <col min="2" max="2" width="46" customWidth="1"/>
    <col min="3" max="3" width="14.5703125" customWidth="1"/>
    <col min="4" max="4" width="15.5703125" customWidth="1"/>
    <col min="5" max="5" width="16.5703125" customWidth="1"/>
    <col min="6" max="6" width="21" customWidth="1"/>
  </cols>
  <sheetData>
    <row r="3" spans="2:7" ht="15.75" x14ac:dyDescent="0.25">
      <c r="B3" s="1" t="s">
        <v>0</v>
      </c>
      <c r="C3" s="1"/>
      <c r="D3" s="1"/>
      <c r="E3" s="1"/>
      <c r="F3" s="2"/>
      <c r="G3" s="2"/>
    </row>
    <row r="4" spans="2:7" ht="15.75" x14ac:dyDescent="0.25">
      <c r="B4" s="1" t="s">
        <v>132</v>
      </c>
      <c r="C4" s="1"/>
      <c r="D4" s="1"/>
      <c r="E4" s="2"/>
      <c r="F4" s="2"/>
      <c r="G4" s="2"/>
    </row>
    <row r="5" spans="2:7" ht="15.75" x14ac:dyDescent="0.25">
      <c r="B5" s="1" t="s">
        <v>1</v>
      </c>
      <c r="C5" s="1"/>
      <c r="D5" s="2"/>
      <c r="E5" s="2"/>
      <c r="F5" s="2"/>
      <c r="G5" s="2"/>
    </row>
    <row r="6" spans="2:7" x14ac:dyDescent="0.25">
      <c r="B6" s="2"/>
      <c r="C6" s="2"/>
      <c r="D6" s="2"/>
      <c r="E6" s="2"/>
      <c r="F6" s="2"/>
      <c r="G6" s="2"/>
    </row>
    <row r="7" spans="2:7" ht="29.25" x14ac:dyDescent="0.25">
      <c r="B7" s="5" t="s">
        <v>6</v>
      </c>
      <c r="C7" s="4" t="s">
        <v>5</v>
      </c>
      <c r="D7" s="4" t="s">
        <v>4</v>
      </c>
      <c r="E7" s="4" t="s">
        <v>3</v>
      </c>
      <c r="F7" s="4" t="s">
        <v>2</v>
      </c>
    </row>
    <row r="8" spans="2:7" ht="45" x14ac:dyDescent="0.25">
      <c r="B8" s="3" t="s">
        <v>145</v>
      </c>
      <c r="C8" s="17">
        <v>51933956179</v>
      </c>
      <c r="D8" s="17" t="s">
        <v>147</v>
      </c>
      <c r="E8" s="30">
        <v>335</v>
      </c>
      <c r="F8" s="29" t="s">
        <v>110</v>
      </c>
      <c r="G8" s="21"/>
    </row>
    <row r="9" spans="2:7" x14ac:dyDescent="0.25">
      <c r="B9" s="6" t="s">
        <v>146</v>
      </c>
      <c r="C9" s="25"/>
      <c r="D9" s="25"/>
      <c r="E9" s="31">
        <v>335</v>
      </c>
      <c r="F9" s="25"/>
    </row>
    <row r="10" spans="2:7" ht="45" x14ac:dyDescent="0.25">
      <c r="B10" s="15" t="s">
        <v>60</v>
      </c>
      <c r="C10" s="15">
        <v>96679371567</v>
      </c>
      <c r="D10" s="18" t="s">
        <v>61</v>
      </c>
      <c r="E10" s="30">
        <v>112.5</v>
      </c>
      <c r="F10" s="18" t="s">
        <v>63</v>
      </c>
    </row>
    <row r="11" spans="2:7" ht="45" x14ac:dyDescent="0.25">
      <c r="B11" s="15" t="s">
        <v>60</v>
      </c>
      <c r="C11" s="15">
        <v>96679371567</v>
      </c>
      <c r="D11" s="18" t="s">
        <v>61</v>
      </c>
      <c r="E11" s="30">
        <v>112.5</v>
      </c>
      <c r="F11" s="18" t="s">
        <v>63</v>
      </c>
    </row>
    <row r="12" spans="2:7" ht="45" x14ac:dyDescent="0.25">
      <c r="B12" s="15" t="s">
        <v>60</v>
      </c>
      <c r="C12" s="15">
        <v>96679371567</v>
      </c>
      <c r="D12" s="18" t="s">
        <v>61</v>
      </c>
      <c r="E12" s="30">
        <v>95</v>
      </c>
      <c r="F12" s="18" t="s">
        <v>63</v>
      </c>
    </row>
    <row r="13" spans="2:7" ht="45" x14ac:dyDescent="0.25">
      <c r="B13" s="15" t="s">
        <v>60</v>
      </c>
      <c r="C13" s="15">
        <v>96679371567</v>
      </c>
      <c r="D13" s="18" t="s">
        <v>61</v>
      </c>
      <c r="E13" s="30">
        <v>17.5</v>
      </c>
      <c r="F13" s="18" t="s">
        <v>63</v>
      </c>
    </row>
    <row r="14" spans="2:7" ht="45" x14ac:dyDescent="0.25">
      <c r="B14" s="15" t="s">
        <v>60</v>
      </c>
      <c r="C14" s="15">
        <v>96679371567</v>
      </c>
      <c r="D14" s="18" t="s">
        <v>61</v>
      </c>
      <c r="E14" s="30">
        <v>597.25</v>
      </c>
      <c r="F14" s="18" t="s">
        <v>63</v>
      </c>
    </row>
    <row r="15" spans="2:7" x14ac:dyDescent="0.25">
      <c r="B15" s="6" t="s">
        <v>62</v>
      </c>
      <c r="C15" s="6"/>
      <c r="D15" s="6"/>
      <c r="E15" s="33">
        <f>SUM(E10:E14)</f>
        <v>934.75</v>
      </c>
      <c r="F15" s="6"/>
    </row>
    <row r="16" spans="2:7" s="21" customFormat="1" ht="45" x14ac:dyDescent="0.25">
      <c r="B16" s="15" t="s">
        <v>90</v>
      </c>
      <c r="C16" s="15">
        <v>37879152548</v>
      </c>
      <c r="D16" s="18" t="s">
        <v>92</v>
      </c>
      <c r="E16" s="16">
        <v>407.08</v>
      </c>
      <c r="F16" s="18" t="s">
        <v>63</v>
      </c>
    </row>
    <row r="17" spans="1:7" x14ac:dyDescent="0.25">
      <c r="B17" s="6" t="s">
        <v>91</v>
      </c>
      <c r="C17" s="6"/>
      <c r="D17" s="6"/>
      <c r="E17" s="7">
        <f>SUM(E16:E16)</f>
        <v>407.08</v>
      </c>
      <c r="F17" s="6"/>
    </row>
    <row r="18" spans="1:7" ht="45" x14ac:dyDescent="0.25">
      <c r="B18" s="15" t="s">
        <v>113</v>
      </c>
      <c r="C18" s="15">
        <v>73660371074</v>
      </c>
      <c r="D18" s="18" t="s">
        <v>114</v>
      </c>
      <c r="E18" s="16">
        <v>283.33</v>
      </c>
      <c r="F18" s="18" t="s">
        <v>63</v>
      </c>
    </row>
    <row r="19" spans="1:7" ht="45" x14ac:dyDescent="0.25">
      <c r="B19" s="15" t="s">
        <v>113</v>
      </c>
      <c r="C19" s="15">
        <v>73660371074</v>
      </c>
      <c r="D19" s="18" t="s">
        <v>114</v>
      </c>
      <c r="E19" s="16">
        <v>55.74</v>
      </c>
      <c r="F19" s="18" t="s">
        <v>63</v>
      </c>
    </row>
    <row r="20" spans="1:7" ht="45" x14ac:dyDescent="0.25">
      <c r="B20" s="15" t="s">
        <v>113</v>
      </c>
      <c r="C20" s="15">
        <v>73660371074</v>
      </c>
      <c r="D20" s="18" t="s">
        <v>114</v>
      </c>
      <c r="E20" s="16">
        <v>131</v>
      </c>
      <c r="F20" s="18" t="s">
        <v>111</v>
      </c>
      <c r="G20" s="21"/>
    </row>
    <row r="21" spans="1:7" ht="45" x14ac:dyDescent="0.25">
      <c r="B21" s="15" t="s">
        <v>113</v>
      </c>
      <c r="C21" s="15">
        <v>73660371074</v>
      </c>
      <c r="D21" s="18" t="s">
        <v>114</v>
      </c>
      <c r="E21" s="16">
        <v>11.95</v>
      </c>
      <c r="F21" s="18" t="s">
        <v>111</v>
      </c>
      <c r="G21" s="21"/>
    </row>
    <row r="22" spans="1:7" ht="30" x14ac:dyDescent="0.25">
      <c r="B22" s="15" t="s">
        <v>113</v>
      </c>
      <c r="C22" s="15">
        <v>73660371074</v>
      </c>
      <c r="D22" s="18" t="s">
        <v>114</v>
      </c>
      <c r="E22" s="16">
        <v>6.09</v>
      </c>
      <c r="F22" s="18" t="s">
        <v>97</v>
      </c>
      <c r="G22" s="21"/>
    </row>
    <row r="23" spans="1:7" x14ac:dyDescent="0.25">
      <c r="B23" s="6" t="s">
        <v>115</v>
      </c>
      <c r="C23" s="6"/>
      <c r="D23" s="6"/>
      <c r="E23" s="7">
        <f>SUM(E18:E22)</f>
        <v>488.10999999999996</v>
      </c>
      <c r="F23" s="25"/>
    </row>
    <row r="24" spans="1:7" ht="45" x14ac:dyDescent="0.25">
      <c r="A24" s="21"/>
      <c r="B24" s="15" t="s">
        <v>156</v>
      </c>
      <c r="C24" s="15">
        <v>99944170669</v>
      </c>
      <c r="D24" s="18" t="s">
        <v>158</v>
      </c>
      <c r="E24" s="16">
        <v>270</v>
      </c>
      <c r="F24" s="18" t="s">
        <v>63</v>
      </c>
      <c r="G24" s="21"/>
    </row>
    <row r="25" spans="1:7" x14ac:dyDescent="0.25">
      <c r="B25" s="6" t="s">
        <v>157</v>
      </c>
      <c r="C25" s="6"/>
      <c r="D25" s="6"/>
      <c r="E25" s="7">
        <f>SUM(E24:E24)</f>
        <v>270</v>
      </c>
      <c r="F25" s="6"/>
      <c r="G25" s="21"/>
    </row>
    <row r="26" spans="1:7" ht="45" x14ac:dyDescent="0.25">
      <c r="B26" s="15" t="s">
        <v>98</v>
      </c>
      <c r="C26" s="15">
        <v>64546066176</v>
      </c>
      <c r="D26" s="15" t="s">
        <v>99</v>
      </c>
      <c r="E26" s="16">
        <v>51.2</v>
      </c>
      <c r="F26" s="18" t="s">
        <v>63</v>
      </c>
    </row>
    <row r="27" spans="1:7" ht="45" x14ac:dyDescent="0.25">
      <c r="B27" s="15" t="s">
        <v>98</v>
      </c>
      <c r="C27" s="15">
        <v>64546066176</v>
      </c>
      <c r="D27" s="15" t="s">
        <v>99</v>
      </c>
      <c r="E27" s="16">
        <v>3.75</v>
      </c>
      <c r="F27" s="18" t="s">
        <v>63</v>
      </c>
    </row>
    <row r="28" spans="1:7" x14ac:dyDescent="0.25">
      <c r="B28" s="6" t="s">
        <v>100</v>
      </c>
      <c r="C28" s="6"/>
      <c r="D28" s="6"/>
      <c r="E28" s="7">
        <f>SUM(E26:E27)</f>
        <v>54.95</v>
      </c>
      <c r="F28" s="6"/>
    </row>
    <row r="29" spans="1:7" ht="45" x14ac:dyDescent="0.25">
      <c r="A29" s="21"/>
      <c r="B29" s="15" t="s">
        <v>153</v>
      </c>
      <c r="C29" s="15">
        <v>75508100288</v>
      </c>
      <c r="D29" s="18" t="s">
        <v>155</v>
      </c>
      <c r="E29" s="16">
        <v>160</v>
      </c>
      <c r="F29" s="18" t="s">
        <v>63</v>
      </c>
    </row>
    <row r="30" spans="1:7" ht="14.25" customHeight="1" x14ac:dyDescent="0.25">
      <c r="B30" s="6" t="s">
        <v>154</v>
      </c>
      <c r="C30" s="6"/>
      <c r="D30" s="6"/>
      <c r="E30" s="7">
        <f>SUM(E29:E29)</f>
        <v>160</v>
      </c>
      <c r="F30" s="6"/>
      <c r="G30" s="21"/>
    </row>
    <row r="31" spans="1:7" ht="37.5" customHeight="1" x14ac:dyDescent="0.25">
      <c r="B31" s="15" t="s">
        <v>159</v>
      </c>
      <c r="C31" s="15">
        <v>85987220986</v>
      </c>
      <c r="D31" s="15" t="s">
        <v>161</v>
      </c>
      <c r="E31" s="16">
        <v>108</v>
      </c>
      <c r="F31" s="18" t="s">
        <v>63</v>
      </c>
      <c r="G31" s="21"/>
    </row>
    <row r="32" spans="1:7" ht="14.25" customHeight="1" x14ac:dyDescent="0.25">
      <c r="B32" s="6" t="s">
        <v>160</v>
      </c>
      <c r="C32" s="6"/>
      <c r="D32" s="6"/>
      <c r="E32" s="7">
        <v>108</v>
      </c>
      <c r="F32" s="6"/>
      <c r="G32" s="21"/>
    </row>
    <row r="33" spans="1:7" s="21" customFormat="1" ht="37.5" customHeight="1" x14ac:dyDescent="0.25">
      <c r="B33" s="15" t="s">
        <v>141</v>
      </c>
      <c r="C33" s="15">
        <v>40442048828</v>
      </c>
      <c r="D33" s="15" t="s">
        <v>162</v>
      </c>
      <c r="E33" s="16">
        <v>21.05</v>
      </c>
      <c r="F33" s="18" t="s">
        <v>63</v>
      </c>
    </row>
    <row r="34" spans="1:7" ht="14.25" customHeight="1" x14ac:dyDescent="0.25">
      <c r="B34" s="6" t="s">
        <v>163</v>
      </c>
      <c r="C34" s="6"/>
      <c r="D34" s="6"/>
      <c r="E34" s="7">
        <v>21.05</v>
      </c>
      <c r="F34" s="6"/>
      <c r="G34" s="21"/>
    </row>
    <row r="35" spans="1:7" ht="30" x14ac:dyDescent="0.25">
      <c r="B35" s="3" t="s">
        <v>7</v>
      </c>
      <c r="C35" s="3">
        <v>28128148322</v>
      </c>
      <c r="D35" s="17" t="s">
        <v>29</v>
      </c>
      <c r="E35" s="11">
        <v>183.64</v>
      </c>
      <c r="F35" s="3" t="s">
        <v>28</v>
      </c>
    </row>
    <row r="36" spans="1:7" ht="30" x14ac:dyDescent="0.25">
      <c r="B36" s="3" t="s">
        <v>7</v>
      </c>
      <c r="C36" s="3">
        <v>28128148322</v>
      </c>
      <c r="D36" s="17" t="s">
        <v>29</v>
      </c>
      <c r="E36" s="11">
        <v>116.11</v>
      </c>
      <c r="F36" s="3" t="s">
        <v>28</v>
      </c>
    </row>
    <row r="37" spans="1:7" ht="30" x14ac:dyDescent="0.25">
      <c r="B37" s="3" t="s">
        <v>7</v>
      </c>
      <c r="C37" s="3">
        <v>28128148322</v>
      </c>
      <c r="D37" s="17" t="s">
        <v>29</v>
      </c>
      <c r="E37" s="11">
        <v>238.61</v>
      </c>
      <c r="F37" s="3" t="s">
        <v>28</v>
      </c>
    </row>
    <row r="38" spans="1:7" ht="30" x14ac:dyDescent="0.25">
      <c r="B38" s="3" t="s">
        <v>7</v>
      </c>
      <c r="C38" s="3">
        <v>28128148322</v>
      </c>
      <c r="D38" s="17" t="s">
        <v>29</v>
      </c>
      <c r="E38" s="11">
        <v>1204.8499999999999</v>
      </c>
      <c r="F38" s="3" t="s">
        <v>28</v>
      </c>
    </row>
    <row r="39" spans="1:7" ht="30" x14ac:dyDescent="0.25">
      <c r="B39" s="3" t="s">
        <v>7</v>
      </c>
      <c r="C39" s="3">
        <v>28128148322</v>
      </c>
      <c r="D39" s="17" t="s">
        <v>29</v>
      </c>
      <c r="E39" s="11">
        <v>367.76</v>
      </c>
      <c r="F39" s="3" t="s">
        <v>28</v>
      </c>
    </row>
    <row r="40" spans="1:7" ht="30" x14ac:dyDescent="0.25">
      <c r="B40" s="3" t="s">
        <v>7</v>
      </c>
      <c r="C40" s="3">
        <v>28128148322</v>
      </c>
      <c r="D40" s="17" t="s">
        <v>29</v>
      </c>
      <c r="E40" s="11">
        <v>144.16</v>
      </c>
      <c r="F40" s="3" t="s">
        <v>28</v>
      </c>
    </row>
    <row r="41" spans="1:7" ht="30" x14ac:dyDescent="0.25">
      <c r="B41" s="3" t="s">
        <v>7</v>
      </c>
      <c r="C41" s="3">
        <v>28128148322</v>
      </c>
      <c r="D41" s="17" t="s">
        <v>29</v>
      </c>
      <c r="E41" s="11">
        <v>1925.33</v>
      </c>
      <c r="F41" s="3" t="s">
        <v>28</v>
      </c>
    </row>
    <row r="42" spans="1:7" ht="30" x14ac:dyDescent="0.25">
      <c r="B42" s="3" t="s">
        <v>7</v>
      </c>
      <c r="C42" s="3">
        <v>28128148322</v>
      </c>
      <c r="D42" s="17" t="s">
        <v>29</v>
      </c>
      <c r="E42" s="11">
        <v>1635.46</v>
      </c>
      <c r="F42" s="3" t="s">
        <v>28</v>
      </c>
    </row>
    <row r="43" spans="1:7" ht="30" x14ac:dyDescent="0.25">
      <c r="B43" s="3" t="s">
        <v>7</v>
      </c>
      <c r="C43" s="3">
        <v>28128148322</v>
      </c>
      <c r="D43" s="17" t="s">
        <v>29</v>
      </c>
      <c r="E43" s="11">
        <v>199.43</v>
      </c>
      <c r="F43" s="3" t="s">
        <v>28</v>
      </c>
    </row>
    <row r="44" spans="1:7" ht="30" x14ac:dyDescent="0.25">
      <c r="B44" s="3" t="s">
        <v>7</v>
      </c>
      <c r="C44" s="3">
        <v>28128148322</v>
      </c>
      <c r="D44" s="17" t="s">
        <v>29</v>
      </c>
      <c r="E44" s="11">
        <v>120.37</v>
      </c>
      <c r="F44" s="3" t="s">
        <v>28</v>
      </c>
    </row>
    <row r="45" spans="1:7" x14ac:dyDescent="0.25">
      <c r="A45" s="21"/>
      <c r="B45" s="6" t="s">
        <v>8</v>
      </c>
      <c r="C45" s="6"/>
      <c r="D45" s="6"/>
      <c r="E45" s="10">
        <f>SUM(E35:E44)</f>
        <v>6135.72</v>
      </c>
      <c r="F45" s="6"/>
    </row>
    <row r="46" spans="1:7" ht="30" x14ac:dyDescent="0.25">
      <c r="A46" s="21"/>
      <c r="B46" s="15" t="s">
        <v>64</v>
      </c>
      <c r="C46" s="15">
        <v>90373162012</v>
      </c>
      <c r="D46" s="18" t="s">
        <v>65</v>
      </c>
      <c r="E46" s="20">
        <v>355.05</v>
      </c>
      <c r="F46" s="3" t="s">
        <v>28</v>
      </c>
    </row>
    <row r="47" spans="1:7" ht="30" x14ac:dyDescent="0.25">
      <c r="A47" s="21"/>
      <c r="B47" s="15" t="s">
        <v>64</v>
      </c>
      <c r="C47" s="15">
        <v>90373162012</v>
      </c>
      <c r="D47" s="18" t="s">
        <v>65</v>
      </c>
      <c r="E47" s="20">
        <v>656.78</v>
      </c>
      <c r="F47" s="15" t="s">
        <v>28</v>
      </c>
    </row>
    <row r="48" spans="1:7" ht="30" x14ac:dyDescent="0.25">
      <c r="A48" s="21"/>
      <c r="B48" s="15" t="s">
        <v>64</v>
      </c>
      <c r="C48" s="15">
        <v>90373162012</v>
      </c>
      <c r="D48" s="18" t="s">
        <v>65</v>
      </c>
      <c r="E48" s="20">
        <v>433.42</v>
      </c>
      <c r="F48" s="15" t="s">
        <v>28</v>
      </c>
    </row>
    <row r="49" spans="1:6" ht="30" x14ac:dyDescent="0.25">
      <c r="A49" s="21"/>
      <c r="B49" s="15" t="s">
        <v>64</v>
      </c>
      <c r="C49" s="15">
        <v>90373162012</v>
      </c>
      <c r="D49" s="18" t="s">
        <v>65</v>
      </c>
      <c r="E49" s="20">
        <v>150</v>
      </c>
      <c r="F49" s="15" t="s">
        <v>28</v>
      </c>
    </row>
    <row r="50" spans="1:6" ht="30" x14ac:dyDescent="0.25">
      <c r="A50" s="21"/>
      <c r="B50" s="15" t="s">
        <v>64</v>
      </c>
      <c r="C50" s="15">
        <v>90373162012</v>
      </c>
      <c r="D50" s="18" t="s">
        <v>65</v>
      </c>
      <c r="E50" s="20">
        <v>427.49</v>
      </c>
      <c r="F50" s="15" t="s">
        <v>28</v>
      </c>
    </row>
    <row r="51" spans="1:6" x14ac:dyDescent="0.25">
      <c r="A51" s="21"/>
      <c r="B51" s="6" t="s">
        <v>66</v>
      </c>
      <c r="C51" s="6"/>
      <c r="D51" s="6"/>
      <c r="E51" s="10">
        <f>SUM(E46:E50)</f>
        <v>2022.74</v>
      </c>
      <c r="F51" s="6"/>
    </row>
    <row r="52" spans="1:6" ht="30" x14ac:dyDescent="0.25">
      <c r="A52" s="21"/>
      <c r="B52" s="15" t="s">
        <v>117</v>
      </c>
      <c r="C52" s="15">
        <v>17091086337</v>
      </c>
      <c r="D52" s="18" t="s">
        <v>119</v>
      </c>
      <c r="E52" s="20">
        <v>597.03</v>
      </c>
      <c r="F52" s="15" t="s">
        <v>28</v>
      </c>
    </row>
    <row r="53" spans="1:6" ht="30" x14ac:dyDescent="0.25">
      <c r="A53" s="21"/>
      <c r="B53" s="15" t="s">
        <v>117</v>
      </c>
      <c r="C53" s="15">
        <v>17091086337</v>
      </c>
      <c r="D53" s="18" t="s">
        <v>119</v>
      </c>
      <c r="E53" s="20">
        <v>603.6</v>
      </c>
      <c r="F53" s="15" t="s">
        <v>28</v>
      </c>
    </row>
    <row r="54" spans="1:6" ht="30" x14ac:dyDescent="0.25">
      <c r="A54" s="21"/>
      <c r="B54" s="15" t="s">
        <v>117</v>
      </c>
      <c r="C54" s="15">
        <v>17091086337</v>
      </c>
      <c r="D54" s="18" t="s">
        <v>119</v>
      </c>
      <c r="E54" s="20">
        <v>166.53</v>
      </c>
      <c r="F54" s="15" t="s">
        <v>28</v>
      </c>
    </row>
    <row r="55" spans="1:6" ht="30" x14ac:dyDescent="0.25">
      <c r="A55" s="21"/>
      <c r="B55" s="15" t="s">
        <v>117</v>
      </c>
      <c r="C55" s="15">
        <v>17091086337</v>
      </c>
      <c r="D55" s="18" t="s">
        <v>119</v>
      </c>
      <c r="E55" s="20">
        <v>161.4</v>
      </c>
      <c r="F55" s="15" t="s">
        <v>28</v>
      </c>
    </row>
    <row r="56" spans="1:6" ht="30" x14ac:dyDescent="0.25">
      <c r="A56" s="21"/>
      <c r="B56" s="15" t="s">
        <v>117</v>
      </c>
      <c r="C56" s="15">
        <v>17091086337</v>
      </c>
      <c r="D56" s="18" t="s">
        <v>119</v>
      </c>
      <c r="E56" s="20">
        <v>219.48</v>
      </c>
      <c r="F56" s="15" t="s">
        <v>28</v>
      </c>
    </row>
    <row r="57" spans="1:6" ht="30" x14ac:dyDescent="0.25">
      <c r="A57" s="21"/>
      <c r="B57" s="15" t="s">
        <v>117</v>
      </c>
      <c r="C57" s="15">
        <v>17091086337</v>
      </c>
      <c r="D57" s="18" t="s">
        <v>119</v>
      </c>
      <c r="E57" s="20">
        <v>568.38</v>
      </c>
      <c r="F57" s="15" t="s">
        <v>28</v>
      </c>
    </row>
    <row r="58" spans="1:6" ht="30" x14ac:dyDescent="0.25">
      <c r="A58" s="21"/>
      <c r="B58" s="15" t="s">
        <v>117</v>
      </c>
      <c r="C58" s="15">
        <v>17091086337</v>
      </c>
      <c r="D58" s="18" t="s">
        <v>119</v>
      </c>
      <c r="E58" s="20">
        <v>275.62</v>
      </c>
      <c r="F58" s="15" t="s">
        <v>28</v>
      </c>
    </row>
    <row r="59" spans="1:6" ht="30" x14ac:dyDescent="0.25">
      <c r="A59" s="21"/>
      <c r="B59" s="15" t="s">
        <v>117</v>
      </c>
      <c r="C59" s="15">
        <v>17091086337</v>
      </c>
      <c r="D59" s="18" t="s">
        <v>119</v>
      </c>
      <c r="E59" s="20">
        <v>101.01</v>
      </c>
      <c r="F59" s="15" t="s">
        <v>28</v>
      </c>
    </row>
    <row r="60" spans="1:6" ht="30" x14ac:dyDescent="0.25">
      <c r="A60" s="21"/>
      <c r="B60" s="15" t="s">
        <v>117</v>
      </c>
      <c r="C60" s="15">
        <v>17091086337</v>
      </c>
      <c r="D60" s="18" t="s">
        <v>119</v>
      </c>
      <c r="E60" s="20">
        <v>224.39</v>
      </c>
      <c r="F60" s="15" t="s">
        <v>28</v>
      </c>
    </row>
    <row r="61" spans="1:6" ht="30" x14ac:dyDescent="0.25">
      <c r="A61" s="21"/>
      <c r="B61" s="15" t="s">
        <v>117</v>
      </c>
      <c r="C61" s="15">
        <v>17091086337</v>
      </c>
      <c r="D61" s="18" t="s">
        <v>119</v>
      </c>
      <c r="E61" s="20">
        <v>367.67</v>
      </c>
      <c r="F61" s="15" t="s">
        <v>28</v>
      </c>
    </row>
    <row r="62" spans="1:6" x14ac:dyDescent="0.25">
      <c r="A62" s="21"/>
      <c r="B62" s="6" t="s">
        <v>118</v>
      </c>
      <c r="C62" s="6"/>
      <c r="D62" s="6"/>
      <c r="E62" s="10">
        <f>SUM(E52:E61)</f>
        <v>3285.11</v>
      </c>
      <c r="F62" s="6"/>
    </row>
    <row r="63" spans="1:6" ht="30" x14ac:dyDescent="0.25">
      <c r="A63" s="21"/>
      <c r="B63" s="15" t="s">
        <v>67</v>
      </c>
      <c r="C63" s="15">
        <v>83598114879</v>
      </c>
      <c r="D63" s="18" t="s">
        <v>68</v>
      </c>
      <c r="E63" s="20">
        <v>309.05</v>
      </c>
      <c r="F63" s="15" t="s">
        <v>28</v>
      </c>
    </row>
    <row r="64" spans="1:6" ht="30" x14ac:dyDescent="0.25">
      <c r="A64" s="21"/>
      <c r="B64" s="15" t="s">
        <v>67</v>
      </c>
      <c r="C64" s="15">
        <v>83598114879</v>
      </c>
      <c r="D64" s="18" t="s">
        <v>68</v>
      </c>
      <c r="E64" s="20">
        <v>424.75</v>
      </c>
      <c r="F64" s="15" t="s">
        <v>28</v>
      </c>
    </row>
    <row r="65" spans="1:6" ht="30" x14ac:dyDescent="0.25">
      <c r="A65" s="21"/>
      <c r="B65" s="15" t="s">
        <v>67</v>
      </c>
      <c r="C65" s="15">
        <v>83598114879</v>
      </c>
      <c r="D65" s="18" t="s">
        <v>68</v>
      </c>
      <c r="E65" s="20">
        <v>92.25</v>
      </c>
      <c r="F65" s="15" t="s">
        <v>28</v>
      </c>
    </row>
    <row r="66" spans="1:6" ht="30" x14ac:dyDescent="0.25">
      <c r="A66" s="21"/>
      <c r="B66" s="15" t="s">
        <v>67</v>
      </c>
      <c r="C66" s="15">
        <v>83598114879</v>
      </c>
      <c r="D66" s="18" t="s">
        <v>68</v>
      </c>
      <c r="E66" s="20">
        <v>158.25</v>
      </c>
      <c r="F66" s="15" t="s">
        <v>28</v>
      </c>
    </row>
    <row r="67" spans="1:6" ht="30" x14ac:dyDescent="0.25">
      <c r="A67" s="21"/>
      <c r="B67" s="15" t="s">
        <v>67</v>
      </c>
      <c r="C67" s="15">
        <v>83598114879</v>
      </c>
      <c r="D67" s="18" t="s">
        <v>68</v>
      </c>
      <c r="E67" s="20">
        <v>238.4</v>
      </c>
      <c r="F67" s="15" t="s">
        <v>28</v>
      </c>
    </row>
    <row r="68" spans="1:6" ht="30" x14ac:dyDescent="0.25">
      <c r="A68" s="21"/>
      <c r="B68" s="15" t="s">
        <v>67</v>
      </c>
      <c r="C68" s="15">
        <v>83598114879</v>
      </c>
      <c r="D68" s="18" t="s">
        <v>68</v>
      </c>
      <c r="E68" s="20">
        <v>127.5</v>
      </c>
      <c r="F68" s="15" t="s">
        <v>28</v>
      </c>
    </row>
    <row r="69" spans="1:6" ht="30" x14ac:dyDescent="0.25">
      <c r="A69" s="21"/>
      <c r="B69" s="15" t="s">
        <v>67</v>
      </c>
      <c r="C69" s="15">
        <v>83598114879</v>
      </c>
      <c r="D69" s="18" t="s">
        <v>68</v>
      </c>
      <c r="E69" s="20">
        <v>387.35</v>
      </c>
      <c r="F69" s="15" t="s">
        <v>28</v>
      </c>
    </row>
    <row r="70" spans="1:6" ht="30" x14ac:dyDescent="0.25">
      <c r="A70" s="21"/>
      <c r="B70" s="15" t="s">
        <v>67</v>
      </c>
      <c r="C70" s="15">
        <v>83598114879</v>
      </c>
      <c r="D70" s="18" t="s">
        <v>68</v>
      </c>
      <c r="E70" s="20">
        <v>893.88</v>
      </c>
      <c r="F70" s="15" t="s">
        <v>28</v>
      </c>
    </row>
    <row r="71" spans="1:6" x14ac:dyDescent="0.25">
      <c r="A71" s="21"/>
      <c r="B71" s="6" t="s">
        <v>69</v>
      </c>
      <c r="C71" s="6"/>
      <c r="D71" s="6"/>
      <c r="E71" s="10">
        <f>SUM(E63:E70)</f>
        <v>2631.4300000000003</v>
      </c>
      <c r="F71" s="6"/>
    </row>
    <row r="72" spans="1:6" ht="30" x14ac:dyDescent="0.25">
      <c r="A72" s="21"/>
      <c r="B72" s="15" t="s">
        <v>70</v>
      </c>
      <c r="C72" s="15">
        <v>25455712630</v>
      </c>
      <c r="D72" s="18" t="s">
        <v>71</v>
      </c>
      <c r="E72" s="20">
        <v>355</v>
      </c>
      <c r="F72" s="15" t="s">
        <v>28</v>
      </c>
    </row>
    <row r="73" spans="1:6" ht="30" x14ac:dyDescent="0.25">
      <c r="A73" s="21"/>
      <c r="B73" s="15" t="s">
        <v>70</v>
      </c>
      <c r="C73" s="15">
        <v>25455712630</v>
      </c>
      <c r="D73" s="18" t="s">
        <v>71</v>
      </c>
      <c r="E73" s="20">
        <v>113.75</v>
      </c>
      <c r="F73" s="15" t="s">
        <v>28</v>
      </c>
    </row>
    <row r="74" spans="1:6" ht="30" x14ac:dyDescent="0.25">
      <c r="A74" s="21"/>
      <c r="B74" s="15" t="s">
        <v>70</v>
      </c>
      <c r="C74" s="15">
        <v>25455712630</v>
      </c>
      <c r="D74" s="18" t="s">
        <v>71</v>
      </c>
      <c r="E74" s="20">
        <v>433</v>
      </c>
      <c r="F74" s="15" t="s">
        <v>28</v>
      </c>
    </row>
    <row r="75" spans="1:6" ht="30" x14ac:dyDescent="0.25">
      <c r="A75" s="21"/>
      <c r="B75" s="15" t="s">
        <v>70</v>
      </c>
      <c r="C75" s="15">
        <v>25455712630</v>
      </c>
      <c r="D75" s="18" t="s">
        <v>71</v>
      </c>
      <c r="E75" s="20">
        <v>108.75</v>
      </c>
      <c r="F75" s="15" t="s">
        <v>28</v>
      </c>
    </row>
    <row r="76" spans="1:6" ht="30" x14ac:dyDescent="0.25">
      <c r="A76" s="21"/>
      <c r="B76" s="15" t="s">
        <v>70</v>
      </c>
      <c r="C76" s="15">
        <v>25455712630</v>
      </c>
      <c r="D76" s="18" t="s">
        <v>71</v>
      </c>
      <c r="E76" s="20">
        <v>481.5</v>
      </c>
      <c r="F76" s="15" t="s">
        <v>28</v>
      </c>
    </row>
    <row r="77" spans="1:6" ht="30" x14ac:dyDescent="0.25">
      <c r="A77" s="21"/>
      <c r="B77" s="15" t="s">
        <v>70</v>
      </c>
      <c r="C77" s="15">
        <v>25455712630</v>
      </c>
      <c r="D77" s="18" t="s">
        <v>71</v>
      </c>
      <c r="E77" s="20">
        <v>279.2</v>
      </c>
      <c r="F77" s="15" t="s">
        <v>28</v>
      </c>
    </row>
    <row r="78" spans="1:6" ht="30" x14ac:dyDescent="0.25">
      <c r="A78" s="21"/>
      <c r="B78" s="15" t="s">
        <v>70</v>
      </c>
      <c r="C78" s="15">
        <v>25455712630</v>
      </c>
      <c r="D78" s="18" t="s">
        <v>71</v>
      </c>
      <c r="E78" s="20">
        <v>312.75</v>
      </c>
      <c r="F78" s="15" t="s">
        <v>28</v>
      </c>
    </row>
    <row r="79" spans="1:6" x14ac:dyDescent="0.25">
      <c r="A79" s="21"/>
      <c r="B79" s="6" t="s">
        <v>72</v>
      </c>
      <c r="C79" s="6"/>
      <c r="D79" s="6"/>
      <c r="E79" s="10">
        <f>SUM(E72:E78)</f>
        <v>2083.9499999999998</v>
      </c>
      <c r="F79" s="6"/>
    </row>
    <row r="80" spans="1:6" ht="30" x14ac:dyDescent="0.25">
      <c r="A80" s="21"/>
      <c r="B80" s="15" t="s">
        <v>73</v>
      </c>
      <c r="C80" s="15">
        <v>67047530380</v>
      </c>
      <c r="D80" s="18" t="s">
        <v>74</v>
      </c>
      <c r="E80" s="20">
        <v>502.5</v>
      </c>
      <c r="F80" s="15" t="s">
        <v>28</v>
      </c>
    </row>
    <row r="81" spans="1:7" x14ac:dyDescent="0.25">
      <c r="A81" s="21"/>
      <c r="B81" s="6" t="s">
        <v>82</v>
      </c>
      <c r="C81" s="6"/>
      <c r="D81" s="6"/>
      <c r="E81" s="10">
        <f>SUM(E80:E80)</f>
        <v>502.5</v>
      </c>
      <c r="F81" s="6"/>
    </row>
    <row r="82" spans="1:7" ht="45" x14ac:dyDescent="0.25">
      <c r="A82" s="21"/>
      <c r="B82" s="15" t="s">
        <v>75</v>
      </c>
      <c r="C82" s="15">
        <v>62226620908</v>
      </c>
      <c r="D82" s="18" t="s">
        <v>76</v>
      </c>
      <c r="E82" s="20">
        <v>282.45</v>
      </c>
      <c r="F82" s="15" t="s">
        <v>28</v>
      </c>
    </row>
    <row r="83" spans="1:7" ht="45" x14ac:dyDescent="0.25">
      <c r="A83" s="21"/>
      <c r="B83" s="15" t="s">
        <v>75</v>
      </c>
      <c r="C83" s="15">
        <v>62226620908</v>
      </c>
      <c r="D83" s="18" t="s">
        <v>76</v>
      </c>
      <c r="E83" s="20">
        <v>246.6</v>
      </c>
      <c r="F83" s="15" t="s">
        <v>28</v>
      </c>
    </row>
    <row r="84" spans="1:7" ht="45" x14ac:dyDescent="0.25">
      <c r="A84" s="21"/>
      <c r="B84" s="15" t="s">
        <v>75</v>
      </c>
      <c r="C84" s="15">
        <v>62226620908</v>
      </c>
      <c r="D84" s="18" t="s">
        <v>76</v>
      </c>
      <c r="E84" s="20">
        <v>27.56</v>
      </c>
      <c r="F84" s="15" t="s">
        <v>28</v>
      </c>
    </row>
    <row r="85" spans="1:7" ht="45" x14ac:dyDescent="0.25">
      <c r="A85" s="21"/>
      <c r="B85" s="15" t="s">
        <v>75</v>
      </c>
      <c r="C85" s="15">
        <v>62226620908</v>
      </c>
      <c r="D85" s="18" t="s">
        <v>76</v>
      </c>
      <c r="E85" s="20">
        <v>282.45</v>
      </c>
      <c r="F85" s="15" t="s">
        <v>28</v>
      </c>
    </row>
    <row r="86" spans="1:7" x14ac:dyDescent="0.25">
      <c r="A86" s="21"/>
      <c r="B86" s="6" t="s">
        <v>77</v>
      </c>
      <c r="C86" s="6"/>
      <c r="D86" s="6"/>
      <c r="E86" s="10">
        <f>SUM(E82:E85)</f>
        <v>839.06</v>
      </c>
      <c r="F86" s="6"/>
    </row>
    <row r="87" spans="1:7" ht="30" x14ac:dyDescent="0.25">
      <c r="A87" s="21"/>
      <c r="B87" s="3" t="s">
        <v>78</v>
      </c>
      <c r="C87" s="3">
        <v>65734315446</v>
      </c>
      <c r="D87" s="17" t="s">
        <v>79</v>
      </c>
      <c r="E87" s="20">
        <v>173.88</v>
      </c>
      <c r="F87" s="15" t="s">
        <v>28</v>
      </c>
    </row>
    <row r="88" spans="1:7" ht="30" x14ac:dyDescent="0.25">
      <c r="A88" s="21"/>
      <c r="B88" s="3" t="s">
        <v>78</v>
      </c>
      <c r="C88" s="3">
        <v>65734315446</v>
      </c>
      <c r="D88" s="17" t="s">
        <v>79</v>
      </c>
      <c r="E88" s="20">
        <v>173.88</v>
      </c>
      <c r="F88" s="15" t="s">
        <v>28</v>
      </c>
    </row>
    <row r="89" spans="1:7" x14ac:dyDescent="0.25">
      <c r="B89" s="6" t="s">
        <v>120</v>
      </c>
      <c r="C89" s="6"/>
      <c r="D89" s="6"/>
      <c r="E89" s="7">
        <f>SUM(E87:E88)</f>
        <v>347.76</v>
      </c>
      <c r="F89" s="6"/>
    </row>
    <row r="90" spans="1:7" ht="30" x14ac:dyDescent="0.25">
      <c r="B90" s="3" t="s">
        <v>142</v>
      </c>
      <c r="C90" s="3">
        <v>64742990556</v>
      </c>
      <c r="D90" s="17" t="s">
        <v>164</v>
      </c>
      <c r="E90" s="12">
        <v>105.4</v>
      </c>
      <c r="F90" s="15" t="s">
        <v>28</v>
      </c>
      <c r="G90" s="21"/>
    </row>
    <row r="91" spans="1:7" x14ac:dyDescent="0.25">
      <c r="B91" s="6" t="s">
        <v>175</v>
      </c>
      <c r="C91" s="6"/>
      <c r="D91" s="6"/>
      <c r="E91" s="7">
        <f>SUM(E90:E90)</f>
        <v>105.4</v>
      </c>
      <c r="F91" s="6"/>
    </row>
    <row r="92" spans="1:7" ht="45" x14ac:dyDescent="0.25">
      <c r="B92" s="15" t="s">
        <v>169</v>
      </c>
      <c r="C92" s="15">
        <v>78070821178</v>
      </c>
      <c r="D92" s="18" t="s">
        <v>171</v>
      </c>
      <c r="E92" s="16">
        <v>368</v>
      </c>
      <c r="F92" s="18" t="s">
        <v>111</v>
      </c>
    </row>
    <row r="93" spans="1:7" x14ac:dyDescent="0.25">
      <c r="B93" s="6" t="s">
        <v>170</v>
      </c>
      <c r="C93" s="6"/>
      <c r="D93" s="6"/>
      <c r="E93" s="7">
        <f>SUM(E92:E92)</f>
        <v>368</v>
      </c>
      <c r="F93" s="6"/>
    </row>
    <row r="94" spans="1:7" ht="45" x14ac:dyDescent="0.25">
      <c r="B94" s="15" t="s">
        <v>87</v>
      </c>
      <c r="C94" s="15">
        <v>63073332379</v>
      </c>
      <c r="D94" s="18" t="s">
        <v>88</v>
      </c>
      <c r="E94" s="16">
        <v>3504.1</v>
      </c>
      <c r="F94" s="15" t="s">
        <v>30</v>
      </c>
    </row>
    <row r="95" spans="1:7" x14ac:dyDescent="0.25">
      <c r="B95" s="6" t="s">
        <v>89</v>
      </c>
      <c r="C95" s="6"/>
      <c r="D95" s="6"/>
      <c r="E95" s="7">
        <v>3504.1</v>
      </c>
      <c r="F95" s="6"/>
    </row>
    <row r="96" spans="1:7" ht="30" x14ac:dyDescent="0.25">
      <c r="A96" s="21"/>
      <c r="B96" s="3" t="s">
        <v>9</v>
      </c>
      <c r="C96" s="3">
        <v>29524210204</v>
      </c>
      <c r="D96" s="17" t="s">
        <v>31</v>
      </c>
      <c r="E96" s="12">
        <v>23.89</v>
      </c>
      <c r="F96" s="17" t="s">
        <v>32</v>
      </c>
    </row>
    <row r="97" spans="1:7" ht="30" x14ac:dyDescent="0.25">
      <c r="A97" s="21"/>
      <c r="B97" s="3" t="s">
        <v>9</v>
      </c>
      <c r="C97" s="3">
        <v>29524210204</v>
      </c>
      <c r="D97" s="17" t="s">
        <v>31</v>
      </c>
      <c r="E97" s="12">
        <v>96.26</v>
      </c>
      <c r="F97" s="17" t="s">
        <v>32</v>
      </c>
    </row>
    <row r="98" spans="1:7" x14ac:dyDescent="0.25">
      <c r="A98" s="21"/>
      <c r="B98" s="6" t="s">
        <v>10</v>
      </c>
      <c r="C98" s="6"/>
      <c r="D98" s="6"/>
      <c r="E98" s="7">
        <f>SUM(E96:E97)</f>
        <v>120.15</v>
      </c>
      <c r="F98" s="6"/>
    </row>
    <row r="99" spans="1:7" ht="45" x14ac:dyDescent="0.25">
      <c r="B99" s="3" t="s">
        <v>11</v>
      </c>
      <c r="C99" s="3">
        <v>87311810356</v>
      </c>
      <c r="D99" s="17" t="s">
        <v>43</v>
      </c>
      <c r="E99" s="12">
        <v>49.68</v>
      </c>
      <c r="F99" s="17" t="s">
        <v>32</v>
      </c>
    </row>
    <row r="100" spans="1:7" x14ac:dyDescent="0.25">
      <c r="A100" s="21"/>
      <c r="B100" s="6" t="s">
        <v>12</v>
      </c>
      <c r="C100" s="6"/>
      <c r="D100" s="6"/>
      <c r="E100" s="7">
        <v>49.68</v>
      </c>
      <c r="F100" s="6"/>
    </row>
    <row r="101" spans="1:7" ht="45" x14ac:dyDescent="0.25">
      <c r="A101" s="21"/>
      <c r="B101" s="3" t="s">
        <v>13</v>
      </c>
      <c r="C101" s="3">
        <v>70133616033</v>
      </c>
      <c r="D101" s="17" t="s">
        <v>39</v>
      </c>
      <c r="E101" s="12">
        <v>44.15</v>
      </c>
      <c r="F101" s="17" t="s">
        <v>32</v>
      </c>
    </row>
    <row r="102" spans="1:7" x14ac:dyDescent="0.25">
      <c r="A102" s="21"/>
      <c r="B102" s="6" t="s">
        <v>14</v>
      </c>
      <c r="C102" s="6"/>
      <c r="D102" s="6"/>
      <c r="E102" s="7">
        <v>44.15</v>
      </c>
      <c r="F102" s="6"/>
    </row>
    <row r="103" spans="1:7" ht="45" x14ac:dyDescent="0.25">
      <c r="A103" s="21"/>
      <c r="B103" s="15" t="s">
        <v>173</v>
      </c>
      <c r="C103" s="15">
        <v>43135331436</v>
      </c>
      <c r="D103" s="18" t="s">
        <v>174</v>
      </c>
      <c r="E103" s="16">
        <v>150</v>
      </c>
      <c r="F103" s="18" t="s">
        <v>93</v>
      </c>
    </row>
    <row r="104" spans="1:7" x14ac:dyDescent="0.25">
      <c r="A104" s="21"/>
      <c r="B104" s="6" t="s">
        <v>172</v>
      </c>
      <c r="C104" s="6"/>
      <c r="D104" s="6"/>
      <c r="E104" s="7">
        <v>150</v>
      </c>
      <c r="F104" s="6"/>
    </row>
    <row r="105" spans="1:7" ht="45" x14ac:dyDescent="0.25">
      <c r="A105" s="21"/>
      <c r="B105" s="15" t="s">
        <v>94</v>
      </c>
      <c r="C105" s="15">
        <v>18445912889</v>
      </c>
      <c r="D105" s="15" t="s">
        <v>95</v>
      </c>
      <c r="E105" s="16">
        <v>354</v>
      </c>
      <c r="F105" s="18" t="s">
        <v>93</v>
      </c>
      <c r="G105" s="26"/>
    </row>
    <row r="106" spans="1:7" x14ac:dyDescent="0.25">
      <c r="A106" s="21"/>
      <c r="B106" s="6" t="s">
        <v>96</v>
      </c>
      <c r="C106" s="6"/>
      <c r="D106" s="6"/>
      <c r="E106" s="7">
        <f>SUM(E105:E105)</f>
        <v>354</v>
      </c>
      <c r="F106" s="6"/>
      <c r="G106" s="27"/>
    </row>
    <row r="107" spans="1:7" ht="45" x14ac:dyDescent="0.25">
      <c r="A107" s="21"/>
      <c r="B107" s="15" t="s">
        <v>176</v>
      </c>
      <c r="C107" s="15">
        <v>39823007255</v>
      </c>
      <c r="D107" s="18" t="s">
        <v>178</v>
      </c>
      <c r="E107" s="16">
        <v>50</v>
      </c>
      <c r="F107" s="18" t="s">
        <v>93</v>
      </c>
    </row>
    <row r="108" spans="1:7" x14ac:dyDescent="0.25">
      <c r="A108" s="21"/>
      <c r="B108" s="6" t="s">
        <v>177</v>
      </c>
      <c r="C108" s="6"/>
      <c r="D108" s="6"/>
      <c r="E108" s="7">
        <f>SUM(E107:E107)</f>
        <v>50</v>
      </c>
      <c r="F108" s="6"/>
    </row>
    <row r="109" spans="1:7" ht="30" x14ac:dyDescent="0.25">
      <c r="A109" s="21"/>
      <c r="B109" s="15" t="s">
        <v>15</v>
      </c>
      <c r="C109" s="3">
        <v>89406825003</v>
      </c>
      <c r="D109" s="17" t="s">
        <v>41</v>
      </c>
      <c r="E109" s="12">
        <v>2356.1799999999998</v>
      </c>
      <c r="F109" s="3" t="s">
        <v>33</v>
      </c>
      <c r="G109" s="21"/>
    </row>
    <row r="110" spans="1:7" x14ac:dyDescent="0.25">
      <c r="A110" s="21"/>
      <c r="B110" s="6" t="s">
        <v>16</v>
      </c>
      <c r="C110" s="6"/>
      <c r="D110" s="6"/>
      <c r="E110" s="7">
        <v>2356.1799999999998</v>
      </c>
      <c r="F110" s="6"/>
      <c r="G110" s="21"/>
    </row>
    <row r="111" spans="1:7" ht="30" x14ac:dyDescent="0.25">
      <c r="A111" s="21"/>
      <c r="B111" s="3" t="s">
        <v>17</v>
      </c>
      <c r="C111" s="3">
        <v>84923155727</v>
      </c>
      <c r="D111" s="17" t="s">
        <v>38</v>
      </c>
      <c r="E111" s="12">
        <v>69.680000000000007</v>
      </c>
      <c r="F111" s="3" t="s">
        <v>33</v>
      </c>
      <c r="G111" s="21"/>
    </row>
    <row r="112" spans="1:7" ht="30" x14ac:dyDescent="0.25">
      <c r="A112" s="21"/>
      <c r="B112" s="3" t="s">
        <v>17</v>
      </c>
      <c r="C112" s="3">
        <v>84923155727</v>
      </c>
      <c r="D112" s="17" t="s">
        <v>38</v>
      </c>
      <c r="E112" s="12">
        <v>119.55</v>
      </c>
      <c r="F112" s="3" t="s">
        <v>33</v>
      </c>
      <c r="G112" s="21"/>
    </row>
    <row r="113" spans="1:6" x14ac:dyDescent="0.25">
      <c r="A113" s="21"/>
      <c r="B113" s="6" t="s">
        <v>18</v>
      </c>
      <c r="C113" s="6"/>
      <c r="D113" s="6"/>
      <c r="E113" s="7">
        <f>SUM(E111:E112)</f>
        <v>189.23000000000002</v>
      </c>
      <c r="F113" s="6"/>
    </row>
    <row r="114" spans="1:6" ht="30" x14ac:dyDescent="0.25">
      <c r="A114" s="21"/>
      <c r="B114" s="15" t="s">
        <v>47</v>
      </c>
      <c r="C114" s="15">
        <v>52869401719</v>
      </c>
      <c r="D114" s="18" t="s">
        <v>49</v>
      </c>
      <c r="E114" s="16">
        <v>625</v>
      </c>
      <c r="F114" s="15" t="s">
        <v>33</v>
      </c>
    </row>
    <row r="115" spans="1:6" ht="30" x14ac:dyDescent="0.25">
      <c r="A115" s="21"/>
      <c r="B115" s="15" t="s">
        <v>47</v>
      </c>
      <c r="C115" s="15">
        <v>52869401719</v>
      </c>
      <c r="D115" s="18" t="s">
        <v>49</v>
      </c>
      <c r="E115" s="16">
        <v>570</v>
      </c>
      <c r="F115" s="15" t="s">
        <v>33</v>
      </c>
    </row>
    <row r="116" spans="1:6" x14ac:dyDescent="0.25">
      <c r="A116" s="21"/>
      <c r="B116" s="6" t="s">
        <v>48</v>
      </c>
      <c r="C116" s="6"/>
      <c r="D116" s="6"/>
      <c r="E116" s="7">
        <f>SUM(E114:E115)</f>
        <v>1195</v>
      </c>
      <c r="F116" s="6"/>
    </row>
    <row r="117" spans="1:6" ht="45" x14ac:dyDescent="0.25">
      <c r="A117" s="21"/>
      <c r="B117" s="15" t="s">
        <v>101</v>
      </c>
      <c r="C117" s="15">
        <v>30765863795</v>
      </c>
      <c r="D117" s="18" t="s">
        <v>102</v>
      </c>
      <c r="E117" s="16">
        <v>47.5</v>
      </c>
      <c r="F117" s="18" t="s">
        <v>103</v>
      </c>
    </row>
    <row r="118" spans="1:6" x14ac:dyDescent="0.25">
      <c r="A118" s="21"/>
      <c r="B118" s="6" t="s">
        <v>104</v>
      </c>
      <c r="C118" s="6"/>
      <c r="D118" s="6"/>
      <c r="E118" s="7">
        <f>SUM(E117:E117)</f>
        <v>47.5</v>
      </c>
      <c r="F118" s="6"/>
    </row>
    <row r="119" spans="1:6" ht="30" x14ac:dyDescent="0.25">
      <c r="A119" s="21"/>
      <c r="B119" s="15" t="s">
        <v>179</v>
      </c>
      <c r="C119" s="15">
        <v>57067948595</v>
      </c>
      <c r="D119" s="18" t="s">
        <v>181</v>
      </c>
      <c r="E119" s="16">
        <v>220</v>
      </c>
      <c r="F119" s="18" t="s">
        <v>103</v>
      </c>
    </row>
    <row r="120" spans="1:6" x14ac:dyDescent="0.25">
      <c r="A120" s="21"/>
      <c r="B120" s="6" t="s">
        <v>180</v>
      </c>
      <c r="C120" s="6"/>
      <c r="D120" s="6"/>
      <c r="E120" s="7">
        <v>220</v>
      </c>
      <c r="F120" s="6"/>
    </row>
    <row r="121" spans="1:6" ht="30" x14ac:dyDescent="0.25">
      <c r="A121" s="21"/>
      <c r="B121" s="15" t="s">
        <v>182</v>
      </c>
      <c r="C121" s="15">
        <v>5502741872</v>
      </c>
      <c r="D121" s="18" t="s">
        <v>181</v>
      </c>
      <c r="E121" s="16">
        <v>1500</v>
      </c>
      <c r="F121" s="18" t="s">
        <v>103</v>
      </c>
    </row>
    <row r="122" spans="1:6" x14ac:dyDescent="0.25">
      <c r="A122" s="21"/>
      <c r="B122" s="6" t="s">
        <v>183</v>
      </c>
      <c r="C122" s="6"/>
      <c r="D122" s="6"/>
      <c r="E122" s="7">
        <v>1500</v>
      </c>
      <c r="F122" s="6"/>
    </row>
    <row r="123" spans="1:6" ht="45" x14ac:dyDescent="0.25">
      <c r="A123" s="21"/>
      <c r="B123" s="15" t="s">
        <v>134</v>
      </c>
      <c r="C123" s="15" t="s">
        <v>135</v>
      </c>
      <c r="D123" s="15" t="s">
        <v>135</v>
      </c>
      <c r="E123" s="16">
        <v>334.44</v>
      </c>
      <c r="F123" s="18" t="s">
        <v>136</v>
      </c>
    </row>
    <row r="124" spans="1:6" x14ac:dyDescent="0.25">
      <c r="A124" s="21"/>
      <c r="B124" s="6" t="s">
        <v>137</v>
      </c>
      <c r="C124" s="6"/>
      <c r="D124" s="6"/>
      <c r="E124" s="7">
        <v>334.44</v>
      </c>
      <c r="F124" s="6"/>
    </row>
    <row r="125" spans="1:6" ht="45" x14ac:dyDescent="0.25">
      <c r="A125" s="21"/>
      <c r="B125" s="15" t="s">
        <v>83</v>
      </c>
      <c r="C125" s="15">
        <v>84456801514</v>
      </c>
      <c r="D125" s="18" t="s">
        <v>84</v>
      </c>
      <c r="E125" s="16">
        <v>26.54</v>
      </c>
      <c r="F125" s="18" t="s">
        <v>34</v>
      </c>
    </row>
    <row r="126" spans="1:6" x14ac:dyDescent="0.25">
      <c r="A126" s="21"/>
      <c r="B126" s="6" t="s">
        <v>85</v>
      </c>
      <c r="C126" s="6"/>
      <c r="D126" s="6"/>
      <c r="E126" s="7">
        <f>SUM(E125:E125)</f>
        <v>26.54</v>
      </c>
      <c r="F126" s="6"/>
    </row>
    <row r="127" spans="1:6" ht="45" x14ac:dyDescent="0.25">
      <c r="A127" s="21"/>
      <c r="B127" s="15" t="s">
        <v>50</v>
      </c>
      <c r="C127" s="15">
        <v>36681698896</v>
      </c>
      <c r="D127" s="18" t="s">
        <v>57</v>
      </c>
      <c r="E127" s="32">
        <v>33.18</v>
      </c>
      <c r="F127" s="29" t="s">
        <v>110</v>
      </c>
    </row>
    <row r="128" spans="1:6" ht="45" x14ac:dyDescent="0.25">
      <c r="A128" s="21"/>
      <c r="B128" s="15" t="s">
        <v>50</v>
      </c>
      <c r="C128" s="15">
        <v>36681698896</v>
      </c>
      <c r="D128" s="18" t="s">
        <v>57</v>
      </c>
      <c r="E128" s="16">
        <v>49.78</v>
      </c>
      <c r="F128" s="18" t="s">
        <v>34</v>
      </c>
    </row>
    <row r="129" spans="1:7" ht="45" x14ac:dyDescent="0.25">
      <c r="A129" s="21"/>
      <c r="B129" s="15" t="s">
        <v>50</v>
      </c>
      <c r="C129" s="15">
        <v>36681698896</v>
      </c>
      <c r="D129" s="18" t="s">
        <v>57</v>
      </c>
      <c r="E129" s="16">
        <v>82.95</v>
      </c>
      <c r="F129" s="18" t="s">
        <v>34</v>
      </c>
    </row>
    <row r="130" spans="1:7" x14ac:dyDescent="0.25">
      <c r="A130" s="21"/>
      <c r="B130" s="6" t="s">
        <v>51</v>
      </c>
      <c r="C130" s="6"/>
      <c r="D130" s="6"/>
      <c r="E130" s="7">
        <f>SUM(E127:E129)</f>
        <v>165.91000000000003</v>
      </c>
      <c r="F130" s="6"/>
    </row>
    <row r="131" spans="1:7" ht="30" x14ac:dyDescent="0.25">
      <c r="B131" s="3" t="s">
        <v>19</v>
      </c>
      <c r="C131" s="3">
        <v>84501533007</v>
      </c>
      <c r="D131" s="17" t="s">
        <v>42</v>
      </c>
      <c r="E131" s="8">
        <v>106.18</v>
      </c>
      <c r="F131" s="17" t="s">
        <v>34</v>
      </c>
      <c r="G131" s="21"/>
    </row>
    <row r="132" spans="1:7" x14ac:dyDescent="0.25">
      <c r="A132" s="21"/>
      <c r="B132" s="6" t="s">
        <v>20</v>
      </c>
      <c r="C132" s="6"/>
      <c r="D132" s="6"/>
      <c r="E132" s="9">
        <v>106.18</v>
      </c>
      <c r="F132" s="6"/>
      <c r="G132" s="21"/>
    </row>
    <row r="133" spans="1:7" ht="45" x14ac:dyDescent="0.25">
      <c r="B133" s="3" t="s">
        <v>21</v>
      </c>
      <c r="C133" s="3">
        <v>42889250808</v>
      </c>
      <c r="D133" s="17" t="s">
        <v>40</v>
      </c>
      <c r="E133" s="8">
        <v>19.2</v>
      </c>
      <c r="F133" s="3" t="s">
        <v>35</v>
      </c>
      <c r="G133" s="21"/>
    </row>
    <row r="134" spans="1:7" x14ac:dyDescent="0.25">
      <c r="A134" s="21"/>
      <c r="B134" s="6" t="s">
        <v>22</v>
      </c>
      <c r="C134" s="6"/>
      <c r="D134" s="6"/>
      <c r="E134" s="9">
        <v>19.2</v>
      </c>
      <c r="F134" s="6"/>
      <c r="G134" s="21"/>
    </row>
    <row r="135" spans="1:7" ht="30" x14ac:dyDescent="0.25">
      <c r="A135" s="21"/>
      <c r="B135" s="3" t="s">
        <v>23</v>
      </c>
      <c r="C135" s="3">
        <v>98764971297</v>
      </c>
      <c r="D135" s="17" t="s">
        <v>44</v>
      </c>
      <c r="E135" s="22">
        <v>124.28</v>
      </c>
      <c r="F135" s="3" t="s">
        <v>35</v>
      </c>
      <c r="G135" s="21"/>
    </row>
    <row r="136" spans="1:7" x14ac:dyDescent="0.25">
      <c r="A136" s="21"/>
      <c r="B136" s="6" t="s">
        <v>24</v>
      </c>
      <c r="C136" s="6"/>
      <c r="D136" s="6"/>
      <c r="E136" s="9">
        <v>124.28</v>
      </c>
      <c r="F136" s="6"/>
    </row>
    <row r="137" spans="1:7" ht="30" x14ac:dyDescent="0.25">
      <c r="A137" s="21"/>
      <c r="B137" s="3" t="s">
        <v>52</v>
      </c>
      <c r="C137" s="3">
        <v>10133376712</v>
      </c>
      <c r="D137" s="17" t="s">
        <v>59</v>
      </c>
      <c r="E137" s="8">
        <v>67</v>
      </c>
      <c r="F137" s="3" t="s">
        <v>35</v>
      </c>
    </row>
    <row r="138" spans="1:7" x14ac:dyDescent="0.25">
      <c r="A138" s="21"/>
      <c r="B138" s="6" t="s">
        <v>53</v>
      </c>
      <c r="C138" s="6"/>
      <c r="D138" s="6"/>
      <c r="E138" s="9">
        <v>67</v>
      </c>
      <c r="F138" s="6"/>
    </row>
    <row r="139" spans="1:7" ht="30" x14ac:dyDescent="0.25">
      <c r="A139" s="21"/>
      <c r="B139" s="15" t="s">
        <v>54</v>
      </c>
      <c r="C139" s="15">
        <v>91591564577</v>
      </c>
      <c r="D139" s="18" t="s">
        <v>58</v>
      </c>
      <c r="E139" s="22">
        <v>130.94</v>
      </c>
      <c r="F139" s="3" t="s">
        <v>35</v>
      </c>
    </row>
    <row r="140" spans="1:7" x14ac:dyDescent="0.25">
      <c r="A140" s="21"/>
      <c r="B140" s="6" t="s">
        <v>55</v>
      </c>
      <c r="C140" s="6"/>
      <c r="D140" s="6"/>
      <c r="E140" s="9">
        <v>130.94</v>
      </c>
      <c r="F140" s="6"/>
      <c r="G140" s="21"/>
    </row>
    <row r="141" spans="1:7" ht="24" customHeight="1" x14ac:dyDescent="0.25">
      <c r="A141" s="21"/>
      <c r="B141" s="15" t="s">
        <v>139</v>
      </c>
      <c r="C141" s="15">
        <v>66697874792</v>
      </c>
      <c r="D141" s="15" t="s">
        <v>165</v>
      </c>
      <c r="E141" s="22">
        <v>99.53</v>
      </c>
      <c r="F141" s="3" t="s">
        <v>35</v>
      </c>
      <c r="G141" s="21"/>
    </row>
    <row r="142" spans="1:7" x14ac:dyDescent="0.25">
      <c r="A142" s="21"/>
      <c r="B142" s="6" t="s">
        <v>140</v>
      </c>
      <c r="C142" s="6"/>
      <c r="D142" s="6"/>
      <c r="E142" s="9">
        <v>99.53</v>
      </c>
      <c r="F142" s="6"/>
      <c r="G142" s="21"/>
    </row>
    <row r="143" spans="1:7" s="21" customFormat="1" ht="45" x14ac:dyDescent="0.25">
      <c r="B143" s="15" t="s">
        <v>166</v>
      </c>
      <c r="C143" s="15">
        <v>38783778514</v>
      </c>
      <c r="D143" s="18" t="s">
        <v>168</v>
      </c>
      <c r="E143" s="22">
        <v>1650</v>
      </c>
      <c r="F143" s="18" t="s">
        <v>56</v>
      </c>
    </row>
    <row r="144" spans="1:7" s="21" customFormat="1" x14ac:dyDescent="0.25">
      <c r="B144" s="6" t="s">
        <v>167</v>
      </c>
      <c r="C144" s="6"/>
      <c r="D144" s="25"/>
      <c r="E144" s="9">
        <f>SUM(E143:E143)</f>
        <v>1650</v>
      </c>
      <c r="F144" s="25"/>
    </row>
    <row r="145" spans="1:7" ht="45" x14ac:dyDescent="0.25">
      <c r="A145" s="21"/>
      <c r="B145" s="15" t="s">
        <v>121</v>
      </c>
      <c r="C145" s="15">
        <v>89516372197</v>
      </c>
      <c r="D145" s="18" t="s">
        <v>123</v>
      </c>
      <c r="E145" s="22">
        <v>60</v>
      </c>
      <c r="F145" s="18" t="s">
        <v>56</v>
      </c>
      <c r="G145" s="21"/>
    </row>
    <row r="146" spans="1:7" ht="45" x14ac:dyDescent="0.25">
      <c r="A146" s="21"/>
      <c r="B146" s="15" t="s">
        <v>121</v>
      </c>
      <c r="C146" s="15">
        <v>89516372197</v>
      </c>
      <c r="D146" s="18" t="s">
        <v>123</v>
      </c>
      <c r="E146" s="22">
        <v>13.96</v>
      </c>
      <c r="F146" s="18" t="s">
        <v>97</v>
      </c>
      <c r="G146" s="21"/>
    </row>
    <row r="147" spans="1:7" x14ac:dyDescent="0.25">
      <c r="A147" s="21"/>
      <c r="B147" s="6" t="s">
        <v>122</v>
      </c>
      <c r="C147" s="6"/>
      <c r="D147" s="6"/>
      <c r="E147" s="9">
        <f>SUM(E145:E146)</f>
        <v>73.960000000000008</v>
      </c>
      <c r="F147" s="6"/>
      <c r="G147" s="21"/>
    </row>
    <row r="148" spans="1:7" ht="60" x14ac:dyDescent="0.25">
      <c r="A148" s="21"/>
      <c r="B148" s="15" t="s">
        <v>184</v>
      </c>
      <c r="C148" s="15">
        <v>64729046835</v>
      </c>
      <c r="D148" s="18" t="s">
        <v>185</v>
      </c>
      <c r="E148" s="22">
        <v>54</v>
      </c>
      <c r="F148" s="18" t="s">
        <v>116</v>
      </c>
      <c r="G148" s="21"/>
    </row>
    <row r="149" spans="1:7" ht="60" x14ac:dyDescent="0.25">
      <c r="A149" s="21"/>
      <c r="B149" s="15" t="s">
        <v>184</v>
      </c>
      <c r="C149" s="15">
        <v>64729046835</v>
      </c>
      <c r="D149" s="18" t="s">
        <v>185</v>
      </c>
      <c r="E149" s="22">
        <v>300</v>
      </c>
      <c r="F149" s="18" t="s">
        <v>108</v>
      </c>
      <c r="G149" s="21"/>
    </row>
    <row r="150" spans="1:7" x14ac:dyDescent="0.25">
      <c r="A150" s="21"/>
      <c r="B150" s="6" t="s">
        <v>138</v>
      </c>
      <c r="C150" s="6"/>
      <c r="D150" s="6"/>
      <c r="E150" s="9">
        <f>SUM(E148:E149)</f>
        <v>354</v>
      </c>
      <c r="F150" s="6"/>
      <c r="G150" s="21"/>
    </row>
    <row r="151" spans="1:7" ht="45" x14ac:dyDescent="0.25">
      <c r="A151" s="21"/>
      <c r="B151" s="15" t="s">
        <v>143</v>
      </c>
      <c r="C151" s="15">
        <v>39377987250</v>
      </c>
      <c r="D151" s="18" t="s">
        <v>151</v>
      </c>
      <c r="E151" s="22">
        <v>1475</v>
      </c>
      <c r="F151" s="18" t="s">
        <v>152</v>
      </c>
      <c r="G151" s="21"/>
    </row>
    <row r="152" spans="1:7" x14ac:dyDescent="0.25">
      <c r="A152" s="21"/>
      <c r="B152" s="6" t="s">
        <v>150</v>
      </c>
      <c r="C152" s="6"/>
      <c r="D152" s="6"/>
      <c r="E152" s="9">
        <v>1475</v>
      </c>
      <c r="F152" s="6"/>
      <c r="G152" s="21"/>
    </row>
    <row r="153" spans="1:7" s="21" customFormat="1" ht="45" x14ac:dyDescent="0.25">
      <c r="B153" s="15" t="s">
        <v>105</v>
      </c>
      <c r="C153" s="15">
        <v>36998794856</v>
      </c>
      <c r="D153" s="18" t="s">
        <v>107</v>
      </c>
      <c r="E153" s="22">
        <v>1199.98</v>
      </c>
      <c r="F153" s="18" t="s">
        <v>108</v>
      </c>
    </row>
    <row r="154" spans="1:7" x14ac:dyDescent="0.25">
      <c r="A154" s="21"/>
      <c r="B154" s="6" t="s">
        <v>106</v>
      </c>
      <c r="C154" s="6"/>
      <c r="D154" s="6"/>
      <c r="E154" s="9">
        <f>SUM(E153:E153)</f>
        <v>1199.98</v>
      </c>
      <c r="F154" s="6"/>
      <c r="G154" s="21"/>
    </row>
    <row r="155" spans="1:7" ht="45" x14ac:dyDescent="0.25">
      <c r="A155" s="21"/>
      <c r="B155" s="28" t="s">
        <v>125</v>
      </c>
      <c r="C155" s="28">
        <v>71642207963</v>
      </c>
      <c r="D155" s="29" t="s">
        <v>124</v>
      </c>
      <c r="E155" s="34">
        <v>359</v>
      </c>
      <c r="F155" s="18" t="s">
        <v>116</v>
      </c>
      <c r="G155" s="21"/>
    </row>
    <row r="156" spans="1:7" ht="45" x14ac:dyDescent="0.25">
      <c r="A156" s="21"/>
      <c r="B156" s="28" t="s">
        <v>125</v>
      </c>
      <c r="C156" s="28">
        <v>71642207963</v>
      </c>
      <c r="D156" s="29" t="s">
        <v>124</v>
      </c>
      <c r="E156" s="34">
        <v>46.36</v>
      </c>
      <c r="F156" s="18" t="s">
        <v>56</v>
      </c>
      <c r="G156" s="21"/>
    </row>
    <row r="157" spans="1:7" x14ac:dyDescent="0.25">
      <c r="A157" s="21"/>
      <c r="B157" s="6" t="s">
        <v>126</v>
      </c>
      <c r="C157" s="6"/>
      <c r="D157" s="6"/>
      <c r="E157" s="9">
        <v>1299</v>
      </c>
      <c r="F157" s="6"/>
      <c r="G157" s="21"/>
    </row>
    <row r="158" spans="1:7" ht="45" x14ac:dyDescent="0.25">
      <c r="A158" s="21"/>
      <c r="B158" s="28" t="s">
        <v>144</v>
      </c>
      <c r="C158" s="28">
        <v>94511584720</v>
      </c>
      <c r="D158" s="29" t="s">
        <v>149</v>
      </c>
      <c r="E158" s="34">
        <v>1200</v>
      </c>
      <c r="F158" s="18" t="s">
        <v>112</v>
      </c>
      <c r="G158" s="21"/>
    </row>
    <row r="159" spans="1:7" x14ac:dyDescent="0.25">
      <c r="A159" s="21"/>
      <c r="B159" s="6" t="s">
        <v>148</v>
      </c>
      <c r="C159" s="6"/>
      <c r="D159" s="6"/>
      <c r="E159" s="9">
        <v>1200</v>
      </c>
      <c r="F159" s="6"/>
      <c r="G159" s="21"/>
    </row>
    <row r="160" spans="1:7" x14ac:dyDescent="0.25">
      <c r="B160" s="5" t="s">
        <v>133</v>
      </c>
      <c r="C160" s="5"/>
      <c r="D160" s="5"/>
      <c r="E160" s="23">
        <f>SUM(E9+E15+E17+E23+E25+E28+E30+E32+E34+E45+E51+E62+E71+E79+E81+E86+E89+E91+E93+E95+E98+E100+E102+E104+E106+E108+E110+E113+E116+E118+E120+E122+E124+E126+E130+E132+E134+E136+E138+E140+E142+E144+E147+E150+E152+E154+E157+E159)</f>
        <v>39206.560000000005</v>
      </c>
      <c r="F160" s="5"/>
    </row>
    <row r="161" spans="2:6" x14ac:dyDescent="0.25">
      <c r="B161" s="13"/>
      <c r="C161" s="13"/>
      <c r="D161" s="13"/>
      <c r="E161" s="14"/>
      <c r="F161" s="13"/>
    </row>
    <row r="164" spans="2:6" x14ac:dyDescent="0.25">
      <c r="B164" s="21" t="s">
        <v>131</v>
      </c>
    </row>
    <row r="165" spans="2:6" x14ac:dyDescent="0.25">
      <c r="B165" t="s">
        <v>80</v>
      </c>
    </row>
    <row r="166" spans="2:6" x14ac:dyDescent="0.25">
      <c r="B166" t="s">
        <v>81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2"/>
  <sheetViews>
    <sheetView workbookViewId="0">
      <selection activeCell="B13" sqref="B13"/>
    </sheetView>
  </sheetViews>
  <sheetFormatPr defaultRowHeight="15" x14ac:dyDescent="0.25"/>
  <cols>
    <col min="2" max="2" width="27.85546875" customWidth="1"/>
    <col min="3" max="3" width="51.42578125" customWidth="1"/>
  </cols>
  <sheetData>
    <row r="3" spans="2:3" ht="15.75" x14ac:dyDescent="0.25">
      <c r="B3" s="1" t="s">
        <v>0</v>
      </c>
      <c r="C3" s="1"/>
    </row>
    <row r="4" spans="2:3" ht="15.75" x14ac:dyDescent="0.25">
      <c r="B4" s="1" t="s">
        <v>127</v>
      </c>
      <c r="C4" s="1"/>
    </row>
    <row r="5" spans="2:3" ht="15.75" x14ac:dyDescent="0.25">
      <c r="B5" s="1" t="s">
        <v>25</v>
      </c>
      <c r="C5" s="1"/>
    </row>
    <row r="7" spans="2:3" ht="20.25" customHeight="1" x14ac:dyDescent="0.25">
      <c r="B7" s="5" t="s">
        <v>26</v>
      </c>
      <c r="C7" s="5" t="s">
        <v>27</v>
      </c>
    </row>
    <row r="8" spans="2:3" ht="30" x14ac:dyDescent="0.25">
      <c r="B8" s="12">
        <v>74262.850000000006</v>
      </c>
      <c r="C8" s="17" t="s">
        <v>37</v>
      </c>
    </row>
    <row r="9" spans="2:3" x14ac:dyDescent="0.25">
      <c r="B9" s="35" t="s">
        <v>130</v>
      </c>
      <c r="C9" s="17" t="s">
        <v>86</v>
      </c>
    </row>
    <row r="10" spans="2:3" x14ac:dyDescent="0.25">
      <c r="B10" s="12">
        <v>12253.35</v>
      </c>
      <c r="C10" s="3" t="s">
        <v>36</v>
      </c>
    </row>
    <row r="11" spans="2:3" x14ac:dyDescent="0.25">
      <c r="B11" s="16">
        <v>741.44</v>
      </c>
      <c r="C11" s="15" t="s">
        <v>46</v>
      </c>
    </row>
    <row r="12" spans="2:3" x14ac:dyDescent="0.25">
      <c r="B12" s="16">
        <v>449.6</v>
      </c>
      <c r="C12" s="15" t="s">
        <v>109</v>
      </c>
    </row>
    <row r="13" spans="2:3" ht="30" x14ac:dyDescent="0.25">
      <c r="B13" s="12">
        <v>3727.79</v>
      </c>
      <c r="C13" s="17" t="s">
        <v>45</v>
      </c>
    </row>
    <row r="14" spans="2:3" ht="30" x14ac:dyDescent="0.25">
      <c r="B14" s="12">
        <v>847.42</v>
      </c>
      <c r="C14" s="17" t="s">
        <v>129</v>
      </c>
    </row>
    <row r="15" spans="2:3" ht="20.25" customHeight="1" x14ac:dyDescent="0.25">
      <c r="B15" s="24">
        <f>SUM(B8:B14)</f>
        <v>92282.450000000012</v>
      </c>
      <c r="C15" s="5" t="s">
        <v>128</v>
      </c>
    </row>
    <row r="16" spans="2:3" x14ac:dyDescent="0.25">
      <c r="B16" s="19"/>
      <c r="C16" s="13"/>
    </row>
    <row r="17" spans="2:3" x14ac:dyDescent="0.25">
      <c r="B17" s="19"/>
      <c r="C17" s="13"/>
    </row>
    <row r="18" spans="2:3" x14ac:dyDescent="0.25">
      <c r="B18" s="19"/>
      <c r="C18" s="13"/>
    </row>
    <row r="19" spans="2:3" x14ac:dyDescent="0.25">
      <c r="B19" s="19"/>
      <c r="C19" s="13"/>
    </row>
    <row r="20" spans="2:3" x14ac:dyDescent="0.25">
      <c r="B20" s="21" t="s">
        <v>131</v>
      </c>
      <c r="C20" s="13"/>
    </row>
    <row r="21" spans="2:3" x14ac:dyDescent="0.25">
      <c r="B21" t="s">
        <v>80</v>
      </c>
    </row>
    <row r="22" spans="2:3" x14ac:dyDescent="0.25">
      <c r="B22" t="s">
        <v>81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User011</dc:creator>
  <cp:lastModifiedBy>User011</cp:lastModifiedBy>
  <cp:lastPrinted>2024-08-09T09:10:28Z</cp:lastPrinted>
  <dcterms:created xsi:type="dcterms:W3CDTF">2024-02-12T08:42:29Z</dcterms:created>
  <dcterms:modified xsi:type="dcterms:W3CDTF">2024-12-12T13:25:38Z</dcterms:modified>
</cp:coreProperties>
</file>