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011\Desktop\"/>
    </mc:Choice>
  </mc:AlternateContent>
  <bookViews>
    <workbookView xWindow="0" yWindow="0" windowWidth="28800" windowHeight="12330"/>
  </bookViews>
  <sheets>
    <sheet name="KATEGORIJA 1" sheetId="1" r:id="rId1"/>
    <sheet name="KATEGORIJA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E85" i="1" l="1"/>
</calcChain>
</file>

<file path=xl/sharedStrings.xml><?xml version="1.0" encoding="utf-8"?>
<sst xmlns="http://schemas.openxmlformats.org/spreadsheetml/2006/main" count="189" uniqueCount="128">
  <si>
    <t xml:space="preserve">ISPLATITELJ: SREDNJOŠKOLSKI ĐAČKI DOM </t>
  </si>
  <si>
    <t>KATEGORIJA 1</t>
  </si>
  <si>
    <t>Vrsta rashoda/izdadtka</t>
  </si>
  <si>
    <t>Iznos isplate</t>
  </si>
  <si>
    <t>Sjedište primatelja</t>
  </si>
  <si>
    <t>OIB primatelja</t>
  </si>
  <si>
    <t>Naziv primatelja</t>
  </si>
  <si>
    <t>Mesna industrija braća Pivac d.o.o</t>
  </si>
  <si>
    <t>UKUPNO Mesna industrija braća Pivac d.o.o</t>
  </si>
  <si>
    <t>A1 Hrvatska</t>
  </si>
  <si>
    <t>UKUPNO A1 Hrvatska</t>
  </si>
  <si>
    <t>HP - Hrvatska pošta</t>
  </si>
  <si>
    <t>UKUPNO HP - Hrvatska pošta</t>
  </si>
  <si>
    <t>Telemach Hrvatska d.o.o.</t>
  </si>
  <si>
    <t>UKUPNO Telemach Hrvatska d.o.o.</t>
  </si>
  <si>
    <t>Vodovod d.o.o. Zadar</t>
  </si>
  <si>
    <t>UKUPNO Vodovod d.o.o.Zadar</t>
  </si>
  <si>
    <t>Čistoća d.o.o.</t>
  </si>
  <si>
    <t>UKUPNO Čistoća d.o.o.</t>
  </si>
  <si>
    <t>Eduka savjet - obrt za usluge i prijevoz</t>
  </si>
  <si>
    <t>UKUPNO Eduka savjet - obrt za usluge i prijevoz</t>
  </si>
  <si>
    <t>Elektronički računi d.o.o.</t>
  </si>
  <si>
    <t>UKUPNO Elektronički računi d.o.o.</t>
  </si>
  <si>
    <t>Apis Mare 2022 j.d.o.o.</t>
  </si>
  <si>
    <t>UKUPNO Apis Mare 2022 j.d.o.o.</t>
  </si>
  <si>
    <t>KATEGORIJA 2</t>
  </si>
  <si>
    <t>Ukupan iznos zbirne isplate</t>
  </si>
  <si>
    <t>Vrsta rashoda/izdataka</t>
  </si>
  <si>
    <t xml:space="preserve">Bešić Renata </t>
  </si>
  <si>
    <t xml:space="preserve">  -</t>
  </si>
  <si>
    <t>UKUPNO Bešić Renata</t>
  </si>
  <si>
    <t>3222 Materijal i sirovine</t>
  </si>
  <si>
    <t>Težačka 13, 21276 Vrgoarc</t>
  </si>
  <si>
    <t>3223 Energija</t>
  </si>
  <si>
    <t>Vrtni put 1, 10000 Zagreb</t>
  </si>
  <si>
    <t>3231 Usluge telefona, pošte i prijevoza</t>
  </si>
  <si>
    <t>3232 Usluge tekućeg i investicijskog održavanja</t>
  </si>
  <si>
    <t>3234 Komunalne usluge</t>
  </si>
  <si>
    <t>3237  Intelektualne i osobne usluge (bruto iznos s doprinosima)</t>
  </si>
  <si>
    <t>3237 Intelektualne i osobne usluge</t>
  </si>
  <si>
    <t>3238 Računalne usluge</t>
  </si>
  <si>
    <t>3132 Doprinosi na bruto</t>
  </si>
  <si>
    <t>3211 Službena putovanja</t>
  </si>
  <si>
    <t>3111 Bruto plaća (ukupni iznos bez bolovanja na teret HZZO-a)</t>
  </si>
  <si>
    <t>Stjepana Radića 33, 23000 Zadar</t>
  </si>
  <si>
    <t>Josipa Marohnića 1, 10000 Zagreb</t>
  </si>
  <si>
    <t>Ul. Simona Gregorčića 8, 10000 Zagreb</t>
  </si>
  <si>
    <t>Špire Brusine 17, 23000 Zadar</t>
  </si>
  <si>
    <t>Stjepana Mikuša 8, 10360 Sesvete</t>
  </si>
  <si>
    <t>Poštanska ulica 9, 10410 Velika Gorica</t>
  </si>
  <si>
    <t>Petra Zoranića 8, 22000 Šibenik</t>
  </si>
  <si>
    <t>3212 Naknade za prijevoz, rad na terenu i odvojeni život (ukupni iznos bruto, neto, doprinosi, porez)</t>
  </si>
  <si>
    <t>3121 Ostali rashodi za zaposlene (bruto iznos s doprinosima)</t>
  </si>
  <si>
    <t>MJESEC: VELJAČA 2024</t>
  </si>
  <si>
    <t>Javna ustanova Nacionalni park Plitvička jezera</t>
  </si>
  <si>
    <t>Učenički dom Split</t>
  </si>
  <si>
    <t>UKUPNO Javna ustanova Nacionalni park Plitvička jezera</t>
  </si>
  <si>
    <t>UKUPNO Učenički dom Split</t>
  </si>
  <si>
    <t>Učenički dom Dora Pejačević</t>
  </si>
  <si>
    <t>UKUPNO Učenički dom Dora Pejačević</t>
  </si>
  <si>
    <t>Chipoteka Z-el d.o.o.</t>
  </si>
  <si>
    <t>Josipa Jovića 19, 53231 Plitvička jezera</t>
  </si>
  <si>
    <t>3213 Stručno usavršavanje zaposlenika</t>
  </si>
  <si>
    <t>Trg J.F.Kenenedy 3, 10000 Zagreb</t>
  </si>
  <si>
    <t>Matice Hrvatske 13, 21000 Split</t>
  </si>
  <si>
    <t>UKUPNO Chipoteka Z-el d.o.o.</t>
  </si>
  <si>
    <t>Industrijska cesta 28, Sesvete</t>
  </si>
  <si>
    <t>Hep opskrba d.o.o.</t>
  </si>
  <si>
    <t>UKUPNO Hep opskrba d.o.o.</t>
  </si>
  <si>
    <t>Ulica Grada Vukovara37, 10000 Zagreb</t>
  </si>
  <si>
    <t>Lipić d.o.o</t>
  </si>
  <si>
    <t>UKUPNO Lipić d.o.o.</t>
  </si>
  <si>
    <t>Grgura Budislavića 115, 23000 Zadar</t>
  </si>
  <si>
    <t>Alfa d.o.o.</t>
  </si>
  <si>
    <t>Augustina Kažotića 8, 23000 Zadar</t>
  </si>
  <si>
    <t>3225 Sitan inventar i auto gume</t>
  </si>
  <si>
    <t>UKUPNO Framacia zdtrav.ustanova za ljeka.djel.</t>
  </si>
  <si>
    <t>UKUPNO Alfa d.o.o.</t>
  </si>
  <si>
    <t>Miramarska cesta 23, 10000 Zagreb</t>
  </si>
  <si>
    <t>Farmacia zdrav.ustanova za ljekar.djel.</t>
  </si>
  <si>
    <t>Adriatic info d.o.o.</t>
  </si>
  <si>
    <t>Mate Ujevića 19, 23000 Zadar</t>
  </si>
  <si>
    <t>UKUPNO Adriatic info d.o.o.</t>
  </si>
  <si>
    <t>Optima Zadar d.o.o.</t>
  </si>
  <si>
    <t>Put Petrića 3, 23000 Zadar</t>
  </si>
  <si>
    <t>UKUPNO Optima Zadar d.o.o.</t>
  </si>
  <si>
    <t>Vladović, obrt za usluge popravka el. aparata</t>
  </si>
  <si>
    <t>UKUPNO Vladović,obrt za usluge pop. el. Ap.</t>
  </si>
  <si>
    <t>Nadbiskupa V. Zmajevića 20, 23000 Zadar</t>
  </si>
  <si>
    <t>3232 usluge tekućeg i investicijskog održavanja</t>
  </si>
  <si>
    <t>Ciklon d.o.o.</t>
  </si>
  <si>
    <t>UKUPNO Ciklon d.o.o.</t>
  </si>
  <si>
    <t>Put Murvice 14, 23000 Zadar</t>
  </si>
  <si>
    <t>Poredak d.o.o.</t>
  </si>
  <si>
    <t>Put Šimunova 15, 23000 Zadar</t>
  </si>
  <si>
    <t>UKUPNO Poredak d.o.o.</t>
  </si>
  <si>
    <t>Zavod za javno zdravstvo Zadar</t>
  </si>
  <si>
    <t>Ljudevita Posavskog 7 a, 23000 Zadar</t>
  </si>
  <si>
    <t>3236 Zdravstvene i veterinarske usluge</t>
  </si>
  <si>
    <t>UKUPNO Zavod za javno zdravstvo Zadar</t>
  </si>
  <si>
    <t>Svežanj d.o.o</t>
  </si>
  <si>
    <t>UKUPNO Svežanj d.o.o.</t>
  </si>
  <si>
    <t>Total Inspect d.o.o.</t>
  </si>
  <si>
    <t>UKUPNO Total Inspect d.o.o.</t>
  </si>
  <si>
    <t>Projekt jednako razvoj d.o.o.</t>
  </si>
  <si>
    <t>UKUPNO Projekt jedanko razvoj d.o.o.</t>
  </si>
  <si>
    <t>Riloop j.d.o.o.</t>
  </si>
  <si>
    <t>UKUPNO Riloop j.d.o.o</t>
  </si>
  <si>
    <t>IN Rebus d.o.o.</t>
  </si>
  <si>
    <t>UKUPNO In Rebus d.o.o.</t>
  </si>
  <si>
    <t xml:space="preserve">Zadartehnika </t>
  </si>
  <si>
    <t>UKUPNO Zadartehnika</t>
  </si>
  <si>
    <t>Badmintonski klub Zadar</t>
  </si>
  <si>
    <t>3299 Ostali nespomenuti rashodi poslovanja</t>
  </si>
  <si>
    <t>UKUPNO Badmintonski klub Zadar</t>
  </si>
  <si>
    <t>UKUPNO ZA VELJAČU 2024.</t>
  </si>
  <si>
    <t>Ul.Dr.Franje Tuđmana, 21263 Krivodol</t>
  </si>
  <si>
    <t>Stjepana Radića 137 A, 22000 Šibenik</t>
  </si>
  <si>
    <t>Financijska agencija</t>
  </si>
  <si>
    <t>Ulica Grada Vukovara 70, 10000 Zagreb</t>
  </si>
  <si>
    <t>UKUPNO Financijska agencija</t>
  </si>
  <si>
    <t>Ulica sv. Mateja, 10000 Zagreb</t>
  </si>
  <si>
    <t>Veprinac Vas, 51410 Ičići</t>
  </si>
  <si>
    <t>Vikotora Vide 51, 23000 Zadar</t>
  </si>
  <si>
    <t>Put Stanova 12, 23000 Zadar</t>
  </si>
  <si>
    <t>Gradišćanska ulica24, 10000 Zagreb</t>
  </si>
  <si>
    <t>3113 Prekovremeni rad (bruto iznos)</t>
  </si>
  <si>
    <t>3291 Naknade za rad predstavničkih i izvršnih tijela (bruto iznos s doprinosima)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</si>
</sst>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2" fillId="2" borderId="1" xfId="0" applyFont="1" applyFill="1" applyBorder="1"/>
    <xf numFmtId="43" fontId="2" fillId="2" borderId="1" xfId="0" applyNumberFormat="1" applyFont="1" applyFill="1" applyBorder="1"/>
    <xf numFmtId="43" fontId="2" fillId="0" borderId="1" xfId="1" applyNumberFormat="1" applyFont="1" applyBorder="1"/>
    <xf numFmtId="43" fontId="2" fillId="2" borderId="1" xfId="1" applyNumberFormat="1" applyFont="1" applyFill="1" applyBorder="1"/>
    <xf numFmtId="43" fontId="2" fillId="2" borderId="1" xfId="1" applyNumberFormat="1" applyFont="1" applyFill="1" applyBorder="1" applyAlignment="1">
      <alignment horizontal="right"/>
    </xf>
    <xf numFmtId="43" fontId="2" fillId="0" borderId="1" xfId="1" applyNumberFormat="1" applyFont="1" applyBorder="1" applyAlignment="1">
      <alignment horizontal="right"/>
    </xf>
    <xf numFmtId="43" fontId="2" fillId="0" borderId="1" xfId="0" applyNumberFormat="1" applyFont="1" applyBorder="1"/>
    <xf numFmtId="0" fontId="2" fillId="0" borderId="0" xfId="0" applyFont="1" applyBorder="1"/>
    <xf numFmtId="43" fontId="2" fillId="0" borderId="0" xfId="1" applyNumberFormat="1" applyFont="1" applyBorder="1"/>
    <xf numFmtId="0" fontId="2" fillId="0" borderId="1" xfId="0" applyFont="1" applyFill="1" applyBorder="1"/>
    <xf numFmtId="43" fontId="2" fillId="0" borderId="1" xfId="0" applyNumberFormat="1" applyFont="1" applyFill="1" applyBorder="1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3" fontId="2" fillId="0" borderId="0" xfId="0" applyNumberFormat="1" applyFont="1" applyBorder="1"/>
    <xf numFmtId="43" fontId="4" fillId="0" borderId="1" xfId="0" applyNumberFormat="1" applyFont="1" applyBorder="1"/>
    <xf numFmtId="43" fontId="2" fillId="0" borderId="1" xfId="1" applyNumberFormat="1" applyFont="1" applyFill="1" applyBorder="1" applyAlignment="1">
      <alignment horizontal="right"/>
    </xf>
    <xf numFmtId="0" fontId="0" fillId="0" borderId="0" xfId="0" applyFill="1"/>
    <xf numFmtId="43" fontId="2" fillId="0" borderId="1" xfId="1" applyNumberFormat="1" applyFont="1" applyFill="1" applyBorder="1"/>
    <xf numFmtId="43" fontId="4" fillId="0" borderId="1" xfId="1" applyNumberFormat="1" applyFont="1" applyFill="1" applyBorder="1" applyAlignment="1">
      <alignment horizontal="right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6"/>
  <sheetViews>
    <sheetView tabSelected="1" workbookViewId="0">
      <selection activeCell="E85" sqref="E85"/>
    </sheetView>
  </sheetViews>
  <sheetFormatPr defaultRowHeight="15" x14ac:dyDescent="0.25"/>
  <cols>
    <col min="2" max="2" width="42.5703125" customWidth="1"/>
    <col min="3" max="3" width="14.5703125" customWidth="1"/>
    <col min="4" max="4" width="15.5703125" customWidth="1"/>
    <col min="5" max="5" width="15" customWidth="1"/>
    <col min="6" max="6" width="21" customWidth="1"/>
  </cols>
  <sheetData>
    <row r="3" spans="2:7" ht="15.75" x14ac:dyDescent="0.25">
      <c r="B3" s="1" t="s">
        <v>0</v>
      </c>
      <c r="C3" s="1"/>
      <c r="D3" s="1"/>
      <c r="E3" s="1"/>
      <c r="F3" s="2"/>
      <c r="G3" s="2"/>
    </row>
    <row r="4" spans="2:7" ht="15.75" x14ac:dyDescent="0.25">
      <c r="B4" s="1" t="s">
        <v>53</v>
      </c>
      <c r="C4" s="1"/>
      <c r="D4" s="1"/>
      <c r="E4" s="2"/>
      <c r="F4" s="2"/>
      <c r="G4" s="2"/>
    </row>
    <row r="5" spans="2:7" ht="15.75" x14ac:dyDescent="0.25">
      <c r="B5" s="1" t="s">
        <v>1</v>
      </c>
      <c r="C5" s="1"/>
      <c r="D5" s="2"/>
      <c r="E5" s="2"/>
      <c r="F5" s="2"/>
      <c r="G5" s="2"/>
    </row>
    <row r="6" spans="2:7" x14ac:dyDescent="0.25">
      <c r="B6" s="2"/>
      <c r="C6" s="2"/>
      <c r="D6" s="2"/>
      <c r="E6" s="2"/>
      <c r="F6" s="2"/>
      <c r="G6" s="2"/>
    </row>
    <row r="7" spans="2:7" ht="29.25" x14ac:dyDescent="0.25">
      <c r="B7" s="5" t="s">
        <v>6</v>
      </c>
      <c r="C7" s="4" t="s">
        <v>5</v>
      </c>
      <c r="D7" s="4" t="s">
        <v>4</v>
      </c>
      <c r="E7" s="4" t="s">
        <v>3</v>
      </c>
      <c r="F7" s="4" t="s">
        <v>2</v>
      </c>
    </row>
    <row r="8" spans="2:7" ht="45" x14ac:dyDescent="0.25">
      <c r="B8" s="3" t="s">
        <v>54</v>
      </c>
      <c r="C8" s="15">
        <v>91109303119</v>
      </c>
      <c r="D8" s="19" t="s">
        <v>61</v>
      </c>
      <c r="E8" s="22">
        <v>249.06</v>
      </c>
      <c r="F8" s="15" t="s">
        <v>42</v>
      </c>
    </row>
    <row r="9" spans="2:7" ht="30" x14ac:dyDescent="0.25">
      <c r="B9" s="18" t="s">
        <v>56</v>
      </c>
      <c r="C9" s="6"/>
      <c r="D9" s="18"/>
      <c r="E9" s="10">
        <v>249.06</v>
      </c>
      <c r="F9" s="6"/>
    </row>
    <row r="10" spans="2:7" ht="30" x14ac:dyDescent="0.25">
      <c r="B10" s="17" t="s">
        <v>55</v>
      </c>
      <c r="C10" s="15">
        <v>72476891879</v>
      </c>
      <c r="D10" s="19" t="s">
        <v>64</v>
      </c>
      <c r="E10" s="11">
        <v>149.16</v>
      </c>
      <c r="F10" s="15" t="s">
        <v>42</v>
      </c>
    </row>
    <row r="11" spans="2:7" ht="45" x14ac:dyDescent="0.25">
      <c r="B11" s="3" t="s">
        <v>55</v>
      </c>
      <c r="C11" s="15">
        <v>72476891879</v>
      </c>
      <c r="D11" s="19" t="s">
        <v>64</v>
      </c>
      <c r="E11" s="11">
        <v>150</v>
      </c>
      <c r="F11" s="17" t="s">
        <v>62</v>
      </c>
    </row>
    <row r="12" spans="2:7" x14ac:dyDescent="0.25">
      <c r="B12" s="6" t="s">
        <v>57</v>
      </c>
      <c r="C12" s="6"/>
      <c r="D12" s="6"/>
      <c r="E12" s="10">
        <v>299.16000000000003</v>
      </c>
      <c r="F12" s="6"/>
    </row>
    <row r="13" spans="2:7" ht="45" x14ac:dyDescent="0.25">
      <c r="B13" s="3" t="s">
        <v>58</v>
      </c>
      <c r="C13" s="15">
        <v>93973093488</v>
      </c>
      <c r="D13" s="19" t="s">
        <v>63</v>
      </c>
      <c r="E13" s="16">
        <v>150</v>
      </c>
      <c r="F13" s="19" t="s">
        <v>62</v>
      </c>
    </row>
    <row r="14" spans="2:7" x14ac:dyDescent="0.25">
      <c r="B14" s="6" t="s">
        <v>59</v>
      </c>
      <c r="C14" s="6"/>
      <c r="D14" s="6"/>
      <c r="E14" s="7">
        <v>150</v>
      </c>
      <c r="F14" s="6"/>
    </row>
    <row r="15" spans="2:7" ht="30" x14ac:dyDescent="0.25">
      <c r="B15" s="3" t="s">
        <v>7</v>
      </c>
      <c r="C15" s="3">
        <v>28128148322</v>
      </c>
      <c r="D15" s="17" t="s">
        <v>32</v>
      </c>
      <c r="E15" s="11">
        <v>173.51</v>
      </c>
      <c r="F15" s="3" t="s">
        <v>31</v>
      </c>
    </row>
    <row r="16" spans="2:7" ht="30" x14ac:dyDescent="0.25">
      <c r="B16" s="3" t="s">
        <v>7</v>
      </c>
      <c r="C16" s="3">
        <v>28128148322</v>
      </c>
      <c r="D16" s="17" t="s">
        <v>32</v>
      </c>
      <c r="E16" s="11">
        <v>107.48</v>
      </c>
      <c r="F16" s="3" t="s">
        <v>31</v>
      </c>
    </row>
    <row r="17" spans="2:6" ht="30" x14ac:dyDescent="0.25">
      <c r="B17" s="3" t="s">
        <v>7</v>
      </c>
      <c r="C17" s="3">
        <v>28128148322</v>
      </c>
      <c r="D17" s="17" t="s">
        <v>32</v>
      </c>
      <c r="E17" s="11">
        <v>188.86</v>
      </c>
      <c r="F17" s="3" t="s">
        <v>31</v>
      </c>
    </row>
    <row r="18" spans="2:6" x14ac:dyDescent="0.25">
      <c r="B18" s="6" t="s">
        <v>8</v>
      </c>
      <c r="C18" s="6"/>
      <c r="D18" s="6"/>
      <c r="E18" s="10">
        <v>469.85</v>
      </c>
      <c r="F18" s="6"/>
    </row>
    <row r="19" spans="2:6" ht="45" x14ac:dyDescent="0.25">
      <c r="B19" s="3" t="s">
        <v>60</v>
      </c>
      <c r="C19" s="3">
        <v>11374156664</v>
      </c>
      <c r="D19" s="17" t="s">
        <v>66</v>
      </c>
      <c r="E19" s="12">
        <v>2</v>
      </c>
      <c r="F19" s="3" t="s">
        <v>31</v>
      </c>
    </row>
    <row r="20" spans="2:6" x14ac:dyDescent="0.25">
      <c r="B20" s="6" t="s">
        <v>65</v>
      </c>
      <c r="C20" s="6"/>
      <c r="D20" s="6"/>
      <c r="E20" s="7">
        <v>2</v>
      </c>
      <c r="F20" s="6"/>
    </row>
    <row r="21" spans="2:6" ht="45" x14ac:dyDescent="0.25">
      <c r="B21" s="15" t="s">
        <v>70</v>
      </c>
      <c r="C21" s="15">
        <v>81169554452</v>
      </c>
      <c r="D21" s="19" t="s">
        <v>72</v>
      </c>
      <c r="E21" s="16">
        <v>11.17</v>
      </c>
      <c r="F21" s="15" t="s">
        <v>31</v>
      </c>
    </row>
    <row r="22" spans="2:6" x14ac:dyDescent="0.25">
      <c r="B22" s="6" t="s">
        <v>71</v>
      </c>
      <c r="C22" s="6"/>
      <c r="D22" s="6"/>
      <c r="E22" s="7">
        <v>11.17</v>
      </c>
      <c r="F22" s="6"/>
    </row>
    <row r="23" spans="2:6" ht="45" x14ac:dyDescent="0.25">
      <c r="B23" s="3" t="s">
        <v>73</v>
      </c>
      <c r="C23" s="3">
        <v>74080813970</v>
      </c>
      <c r="D23" s="17" t="s">
        <v>74</v>
      </c>
      <c r="E23" s="12">
        <v>883.13</v>
      </c>
      <c r="F23" s="17" t="s">
        <v>75</v>
      </c>
    </row>
    <row r="24" spans="2:6" x14ac:dyDescent="0.25">
      <c r="B24" s="6" t="s">
        <v>77</v>
      </c>
      <c r="C24" s="6"/>
      <c r="D24" s="6"/>
      <c r="E24" s="7">
        <v>883.13</v>
      </c>
      <c r="F24" s="6"/>
    </row>
    <row r="25" spans="2:6" ht="45" x14ac:dyDescent="0.25">
      <c r="B25" s="3" t="s">
        <v>79</v>
      </c>
      <c r="C25" s="3">
        <v>85267957976</v>
      </c>
      <c r="D25" s="17" t="s">
        <v>78</v>
      </c>
      <c r="E25" s="12">
        <v>107.39</v>
      </c>
      <c r="F25" s="17" t="s">
        <v>75</v>
      </c>
    </row>
    <row r="26" spans="2:6" x14ac:dyDescent="0.25">
      <c r="B26" s="6" t="s">
        <v>76</v>
      </c>
      <c r="C26" s="6"/>
      <c r="D26" s="6"/>
      <c r="E26" s="7">
        <v>107.39</v>
      </c>
      <c r="F26" s="6"/>
    </row>
    <row r="27" spans="2:6" ht="45" x14ac:dyDescent="0.25">
      <c r="B27" s="3" t="s">
        <v>67</v>
      </c>
      <c r="C27" s="3">
        <v>63073332379</v>
      </c>
      <c r="D27" s="17" t="s">
        <v>69</v>
      </c>
      <c r="E27" s="12">
        <v>3233.51</v>
      </c>
      <c r="F27" s="17" t="s">
        <v>33</v>
      </c>
    </row>
    <row r="28" spans="2:6" x14ac:dyDescent="0.25">
      <c r="B28" s="6" t="s">
        <v>68</v>
      </c>
      <c r="C28" s="6"/>
      <c r="D28" s="6"/>
      <c r="E28" s="7">
        <v>3233.51</v>
      </c>
      <c r="F28" s="6"/>
    </row>
    <row r="29" spans="2:6" ht="30" x14ac:dyDescent="0.25">
      <c r="B29" s="3" t="s">
        <v>9</v>
      </c>
      <c r="C29" s="3">
        <v>29524210204</v>
      </c>
      <c r="D29" s="17" t="s">
        <v>34</v>
      </c>
      <c r="E29" s="12">
        <v>23.89</v>
      </c>
      <c r="F29" s="17" t="s">
        <v>35</v>
      </c>
    </row>
    <row r="30" spans="2:6" ht="30" x14ac:dyDescent="0.25">
      <c r="B30" s="3" t="s">
        <v>9</v>
      </c>
      <c r="C30" s="3">
        <v>29524210204</v>
      </c>
      <c r="D30" s="17" t="s">
        <v>34</v>
      </c>
      <c r="E30" s="12">
        <v>96.7</v>
      </c>
      <c r="F30" s="17" t="s">
        <v>35</v>
      </c>
    </row>
    <row r="31" spans="2:6" x14ac:dyDescent="0.25">
      <c r="B31" s="6" t="s">
        <v>10</v>
      </c>
      <c r="C31" s="6"/>
      <c r="D31" s="6"/>
      <c r="E31" s="7">
        <v>120.59</v>
      </c>
      <c r="F31" s="6"/>
    </row>
    <row r="32" spans="2:6" ht="45" x14ac:dyDescent="0.25">
      <c r="B32" s="3" t="s">
        <v>11</v>
      </c>
      <c r="C32" s="3">
        <v>87311810356</v>
      </c>
      <c r="D32" s="17" t="s">
        <v>49</v>
      </c>
      <c r="E32" s="12">
        <v>111.96</v>
      </c>
      <c r="F32" s="17" t="s">
        <v>35</v>
      </c>
    </row>
    <row r="33" spans="2:7" x14ac:dyDescent="0.25">
      <c r="B33" s="6" t="s">
        <v>12</v>
      </c>
      <c r="C33" s="6"/>
      <c r="D33" s="6"/>
      <c r="E33" s="7">
        <v>111.96</v>
      </c>
      <c r="F33" s="6"/>
    </row>
    <row r="34" spans="2:7" ht="45" x14ac:dyDescent="0.25">
      <c r="B34" s="3" t="s">
        <v>13</v>
      </c>
      <c r="C34" s="3">
        <v>70133616033</v>
      </c>
      <c r="D34" s="17" t="s">
        <v>45</v>
      </c>
      <c r="E34" s="12">
        <v>40.46</v>
      </c>
      <c r="F34" s="17" t="s">
        <v>35</v>
      </c>
    </row>
    <row r="35" spans="2:7" x14ac:dyDescent="0.25">
      <c r="B35" s="6" t="s">
        <v>14</v>
      </c>
      <c r="C35" s="6"/>
      <c r="D35" s="6"/>
      <c r="E35" s="7">
        <v>40.46</v>
      </c>
      <c r="F35" s="6"/>
    </row>
    <row r="36" spans="2:7" s="23" customFormat="1" ht="45" x14ac:dyDescent="0.25">
      <c r="B36" s="15" t="s">
        <v>80</v>
      </c>
      <c r="C36" s="15">
        <v>18445912889</v>
      </c>
      <c r="D36" s="19" t="s">
        <v>81</v>
      </c>
      <c r="E36" s="16">
        <v>311.89999999999998</v>
      </c>
      <c r="F36" s="19" t="s">
        <v>36</v>
      </c>
    </row>
    <row r="37" spans="2:7" x14ac:dyDescent="0.25">
      <c r="B37" s="6" t="s">
        <v>82</v>
      </c>
      <c r="C37" s="6"/>
      <c r="D37" s="6"/>
      <c r="E37" s="7">
        <v>311.89999999999998</v>
      </c>
      <c r="F37" s="6"/>
    </row>
    <row r="38" spans="2:7" ht="45" x14ac:dyDescent="0.25">
      <c r="B38" s="15" t="s">
        <v>83</v>
      </c>
      <c r="C38" s="15">
        <v>14929231076</v>
      </c>
      <c r="D38" s="19" t="s">
        <v>84</v>
      </c>
      <c r="E38" s="16">
        <v>2362.5</v>
      </c>
      <c r="F38" s="19" t="s">
        <v>36</v>
      </c>
    </row>
    <row r="39" spans="2:7" x14ac:dyDescent="0.25">
      <c r="B39" s="6" t="s">
        <v>85</v>
      </c>
      <c r="C39" s="6"/>
      <c r="D39" s="6"/>
      <c r="E39" s="7">
        <v>2362.5</v>
      </c>
      <c r="F39" s="6"/>
    </row>
    <row r="40" spans="2:7" ht="45" x14ac:dyDescent="0.25">
      <c r="B40" s="15" t="s">
        <v>86</v>
      </c>
      <c r="C40" s="15">
        <v>86301035438</v>
      </c>
      <c r="D40" s="19" t="s">
        <v>88</v>
      </c>
      <c r="E40" s="16">
        <v>293.75</v>
      </c>
      <c r="F40" s="19" t="s">
        <v>36</v>
      </c>
    </row>
    <row r="41" spans="2:7" ht="45" x14ac:dyDescent="0.25">
      <c r="B41" s="15" t="s">
        <v>86</v>
      </c>
      <c r="C41" s="15">
        <v>86301035438</v>
      </c>
      <c r="D41" s="19" t="s">
        <v>88</v>
      </c>
      <c r="E41" s="16">
        <v>206.25</v>
      </c>
      <c r="F41" s="19" t="s">
        <v>89</v>
      </c>
    </row>
    <row r="42" spans="2:7" x14ac:dyDescent="0.25">
      <c r="B42" s="6" t="s">
        <v>87</v>
      </c>
      <c r="C42" s="6"/>
      <c r="D42" s="6"/>
      <c r="E42" s="7">
        <v>500</v>
      </c>
      <c r="F42" s="6"/>
    </row>
    <row r="43" spans="2:7" ht="30" x14ac:dyDescent="0.25">
      <c r="B43" s="15" t="s">
        <v>15</v>
      </c>
      <c r="C43" s="3">
        <v>89406825003</v>
      </c>
      <c r="D43" s="17" t="s">
        <v>47</v>
      </c>
      <c r="E43" s="12">
        <v>2272.2600000000002</v>
      </c>
      <c r="F43" s="3" t="s">
        <v>37</v>
      </c>
      <c r="G43" s="23"/>
    </row>
    <row r="44" spans="2:7" x14ac:dyDescent="0.25">
      <c r="B44" s="6" t="s">
        <v>16</v>
      </c>
      <c r="C44" s="6"/>
      <c r="D44" s="6"/>
      <c r="E44" s="7">
        <v>2272.2600000000002</v>
      </c>
      <c r="F44" s="6"/>
      <c r="G44" s="23"/>
    </row>
    <row r="45" spans="2:7" ht="30" x14ac:dyDescent="0.25">
      <c r="B45" s="15" t="s">
        <v>17</v>
      </c>
      <c r="C45" s="3">
        <v>84923155727</v>
      </c>
      <c r="D45" s="17" t="s">
        <v>44</v>
      </c>
      <c r="E45" s="12">
        <v>69.680000000000007</v>
      </c>
      <c r="F45" s="3" t="s">
        <v>37</v>
      </c>
      <c r="G45" s="23"/>
    </row>
    <row r="46" spans="2:7" ht="30" x14ac:dyDescent="0.25">
      <c r="B46" s="3" t="s">
        <v>17</v>
      </c>
      <c r="C46" s="3">
        <v>84923155727</v>
      </c>
      <c r="D46" s="17" t="s">
        <v>44</v>
      </c>
      <c r="E46" s="12">
        <v>156.46</v>
      </c>
      <c r="F46" s="3" t="s">
        <v>37</v>
      </c>
      <c r="G46" s="23"/>
    </row>
    <row r="47" spans="2:7" x14ac:dyDescent="0.25">
      <c r="B47" s="6" t="s">
        <v>18</v>
      </c>
      <c r="C47" s="6"/>
      <c r="D47" s="6"/>
      <c r="E47" s="7">
        <v>226.14</v>
      </c>
      <c r="F47" s="6"/>
    </row>
    <row r="48" spans="2:7" ht="30" x14ac:dyDescent="0.25">
      <c r="B48" s="15" t="s">
        <v>90</v>
      </c>
      <c r="C48" s="15">
        <v>52869401719</v>
      </c>
      <c r="D48" s="19" t="s">
        <v>92</v>
      </c>
      <c r="E48" s="16">
        <v>1957.66</v>
      </c>
      <c r="F48" s="15" t="s">
        <v>37</v>
      </c>
    </row>
    <row r="49" spans="1:6" ht="30" x14ac:dyDescent="0.25">
      <c r="B49" s="15" t="s">
        <v>90</v>
      </c>
      <c r="C49" s="15">
        <v>52869401719</v>
      </c>
      <c r="D49" s="19" t="s">
        <v>92</v>
      </c>
      <c r="E49" s="16">
        <v>428.11</v>
      </c>
      <c r="F49" s="15" t="s">
        <v>37</v>
      </c>
    </row>
    <row r="50" spans="1:6" x14ac:dyDescent="0.25">
      <c r="B50" s="6" t="s">
        <v>91</v>
      </c>
      <c r="C50" s="6"/>
      <c r="D50" s="6"/>
      <c r="E50" s="7">
        <v>2385.77</v>
      </c>
      <c r="F50" s="6"/>
    </row>
    <row r="51" spans="1:6" ht="30" x14ac:dyDescent="0.25">
      <c r="B51" s="15" t="s">
        <v>93</v>
      </c>
      <c r="C51" s="15">
        <v>29848171479</v>
      </c>
      <c r="D51" s="19" t="s">
        <v>94</v>
      </c>
      <c r="E51" s="16">
        <v>237.5</v>
      </c>
      <c r="F51" s="15" t="s">
        <v>37</v>
      </c>
    </row>
    <row r="52" spans="1:6" x14ac:dyDescent="0.25">
      <c r="B52" s="6" t="s">
        <v>95</v>
      </c>
      <c r="C52" s="6"/>
      <c r="D52" s="6"/>
      <c r="E52" s="7">
        <v>237.5</v>
      </c>
      <c r="F52" s="6"/>
    </row>
    <row r="53" spans="1:6" ht="45" x14ac:dyDescent="0.25">
      <c r="B53" s="15" t="s">
        <v>96</v>
      </c>
      <c r="C53" s="15">
        <v>30765863795</v>
      </c>
      <c r="D53" s="19" t="s">
        <v>97</v>
      </c>
      <c r="E53" s="16">
        <v>46.06</v>
      </c>
      <c r="F53" s="19" t="s">
        <v>98</v>
      </c>
    </row>
    <row r="54" spans="1:6" ht="45" x14ac:dyDescent="0.25">
      <c r="B54" s="15" t="s">
        <v>96</v>
      </c>
      <c r="C54" s="15">
        <v>30765863795</v>
      </c>
      <c r="D54" s="19" t="s">
        <v>97</v>
      </c>
      <c r="E54" s="16">
        <v>43.8</v>
      </c>
      <c r="F54" s="19" t="s">
        <v>98</v>
      </c>
    </row>
    <row r="55" spans="1:6" ht="45" x14ac:dyDescent="0.25">
      <c r="B55" s="15" t="s">
        <v>96</v>
      </c>
      <c r="C55" s="15">
        <v>30765863795</v>
      </c>
      <c r="D55" s="19" t="s">
        <v>97</v>
      </c>
      <c r="E55" s="16">
        <v>87.6</v>
      </c>
      <c r="F55" s="19" t="s">
        <v>98</v>
      </c>
    </row>
    <row r="56" spans="1:6" ht="45" x14ac:dyDescent="0.25">
      <c r="B56" s="15" t="s">
        <v>96</v>
      </c>
      <c r="C56" s="15">
        <v>30765863795</v>
      </c>
      <c r="D56" s="19" t="s">
        <v>97</v>
      </c>
      <c r="E56" s="16">
        <v>43.8</v>
      </c>
      <c r="F56" s="19" t="s">
        <v>98</v>
      </c>
    </row>
    <row r="57" spans="1:6" ht="45" x14ac:dyDescent="0.25">
      <c r="B57" s="15" t="s">
        <v>96</v>
      </c>
      <c r="C57" s="15">
        <v>30765863795</v>
      </c>
      <c r="D57" s="19" t="s">
        <v>97</v>
      </c>
      <c r="E57" s="16">
        <v>36.880000000000003</v>
      </c>
      <c r="F57" s="19" t="s">
        <v>98</v>
      </c>
    </row>
    <row r="58" spans="1:6" x14ac:dyDescent="0.25">
      <c r="B58" s="6" t="s">
        <v>99</v>
      </c>
      <c r="C58" s="6"/>
      <c r="D58" s="6"/>
      <c r="E58" s="7">
        <v>258.14</v>
      </c>
      <c r="F58" s="6"/>
    </row>
    <row r="59" spans="1:6" ht="45" x14ac:dyDescent="0.25">
      <c r="A59" s="23"/>
      <c r="B59" s="15" t="s">
        <v>100</v>
      </c>
      <c r="C59" s="15">
        <v>84456801514</v>
      </c>
      <c r="D59" s="19" t="s">
        <v>116</v>
      </c>
      <c r="E59" s="16">
        <v>26.54</v>
      </c>
      <c r="F59" s="17" t="s">
        <v>39</v>
      </c>
    </row>
    <row r="60" spans="1:6" x14ac:dyDescent="0.25">
      <c r="B60" s="6" t="s">
        <v>101</v>
      </c>
      <c r="C60" s="6"/>
      <c r="D60" s="6"/>
      <c r="E60" s="7">
        <v>26.54</v>
      </c>
      <c r="F60" s="6"/>
    </row>
    <row r="61" spans="1:6" ht="45" x14ac:dyDescent="0.25">
      <c r="A61" s="23"/>
      <c r="B61" s="15" t="s">
        <v>102</v>
      </c>
      <c r="C61" s="15">
        <v>36681698896</v>
      </c>
      <c r="D61" s="19" t="s">
        <v>117</v>
      </c>
      <c r="E61" s="16">
        <v>49.78</v>
      </c>
      <c r="F61" s="19" t="s">
        <v>39</v>
      </c>
    </row>
    <row r="62" spans="1:6" ht="45" x14ac:dyDescent="0.25">
      <c r="A62" s="23"/>
      <c r="B62" s="15" t="s">
        <v>102</v>
      </c>
      <c r="C62" s="15">
        <v>36681698896</v>
      </c>
      <c r="D62" s="19" t="s">
        <v>117</v>
      </c>
      <c r="E62" s="16">
        <v>82.95</v>
      </c>
      <c r="F62" s="19" t="s">
        <v>39</v>
      </c>
    </row>
    <row r="63" spans="1:6" x14ac:dyDescent="0.25">
      <c r="B63" s="6" t="s">
        <v>103</v>
      </c>
      <c r="C63" s="6"/>
      <c r="D63" s="6"/>
      <c r="E63" s="7">
        <v>132.72999999999999</v>
      </c>
      <c r="F63" s="6"/>
    </row>
    <row r="64" spans="1:6" ht="45" x14ac:dyDescent="0.25">
      <c r="A64" s="23"/>
      <c r="B64" s="15" t="s">
        <v>118</v>
      </c>
      <c r="C64" s="15">
        <v>85821130368</v>
      </c>
      <c r="D64" s="19" t="s">
        <v>119</v>
      </c>
      <c r="E64" s="16">
        <v>129.4</v>
      </c>
      <c r="F64" s="19" t="s">
        <v>39</v>
      </c>
    </row>
    <row r="65" spans="1:7" x14ac:dyDescent="0.25">
      <c r="B65" s="6" t="s">
        <v>120</v>
      </c>
      <c r="C65" s="6"/>
      <c r="D65" s="6"/>
      <c r="E65" s="7">
        <v>129.4</v>
      </c>
      <c r="F65" s="6"/>
    </row>
    <row r="66" spans="1:7" ht="45" x14ac:dyDescent="0.25">
      <c r="A66" s="23"/>
      <c r="B66" s="15" t="s">
        <v>104</v>
      </c>
      <c r="C66" s="15">
        <v>9575099931</v>
      </c>
      <c r="D66" s="19" t="s">
        <v>125</v>
      </c>
      <c r="E66" s="16">
        <v>2968.75</v>
      </c>
      <c r="F66" s="19" t="s">
        <v>39</v>
      </c>
    </row>
    <row r="67" spans="1:7" x14ac:dyDescent="0.25">
      <c r="B67" s="6" t="s">
        <v>105</v>
      </c>
      <c r="C67" s="6"/>
      <c r="D67" s="6"/>
      <c r="E67" s="7">
        <v>2968.75</v>
      </c>
      <c r="F67" s="6"/>
    </row>
    <row r="68" spans="1:7" ht="45" x14ac:dyDescent="0.25">
      <c r="B68" s="15" t="s">
        <v>28</v>
      </c>
      <c r="C68" s="15" t="s">
        <v>29</v>
      </c>
      <c r="D68" s="15" t="s">
        <v>29</v>
      </c>
      <c r="E68" s="16">
        <v>334.44</v>
      </c>
      <c r="F68" s="19" t="s">
        <v>38</v>
      </c>
      <c r="G68" s="23"/>
    </row>
    <row r="69" spans="1:7" x14ac:dyDescent="0.25">
      <c r="B69" s="6" t="s">
        <v>30</v>
      </c>
      <c r="C69" s="6"/>
      <c r="D69" s="6"/>
      <c r="E69" s="7">
        <v>334.44</v>
      </c>
      <c r="F69" s="6"/>
      <c r="G69" s="23"/>
    </row>
    <row r="70" spans="1:7" ht="30" x14ac:dyDescent="0.25">
      <c r="B70" s="3" t="s">
        <v>19</v>
      </c>
      <c r="C70" s="3">
        <v>84501533007</v>
      </c>
      <c r="D70" s="17" t="s">
        <v>48</v>
      </c>
      <c r="E70" s="8">
        <v>106.18</v>
      </c>
      <c r="F70" s="17" t="s">
        <v>39</v>
      </c>
      <c r="G70" s="23"/>
    </row>
    <row r="71" spans="1:7" x14ac:dyDescent="0.25">
      <c r="B71" s="6" t="s">
        <v>20</v>
      </c>
      <c r="C71" s="6"/>
      <c r="D71" s="6"/>
      <c r="E71" s="9">
        <v>106.18</v>
      </c>
      <c r="F71" s="6"/>
      <c r="G71" s="23"/>
    </row>
    <row r="72" spans="1:7" ht="45" x14ac:dyDescent="0.25">
      <c r="B72" s="3" t="s">
        <v>21</v>
      </c>
      <c r="C72" s="3">
        <v>42889250808</v>
      </c>
      <c r="D72" s="17" t="s">
        <v>46</v>
      </c>
      <c r="E72" s="8">
        <v>18.59</v>
      </c>
      <c r="F72" s="3" t="s">
        <v>40</v>
      </c>
      <c r="G72" s="23"/>
    </row>
    <row r="73" spans="1:7" x14ac:dyDescent="0.25">
      <c r="B73" s="6" t="s">
        <v>22</v>
      </c>
      <c r="C73" s="6"/>
      <c r="D73" s="6"/>
      <c r="E73" s="9">
        <v>18.59</v>
      </c>
      <c r="F73" s="6"/>
      <c r="G73" s="23"/>
    </row>
    <row r="74" spans="1:7" ht="30" x14ac:dyDescent="0.25">
      <c r="B74" s="3" t="s">
        <v>23</v>
      </c>
      <c r="C74" s="3">
        <v>98764971297</v>
      </c>
      <c r="D74" s="17" t="s">
        <v>50</v>
      </c>
      <c r="E74" s="8">
        <v>124.28</v>
      </c>
      <c r="F74" s="3" t="s">
        <v>40</v>
      </c>
      <c r="G74" s="23"/>
    </row>
    <row r="75" spans="1:7" x14ac:dyDescent="0.25">
      <c r="B75" s="6" t="s">
        <v>24</v>
      </c>
      <c r="C75" s="6"/>
      <c r="D75" s="6"/>
      <c r="E75" s="9">
        <v>124.28</v>
      </c>
      <c r="F75" s="6"/>
    </row>
    <row r="76" spans="1:7" ht="30" x14ac:dyDescent="0.25">
      <c r="A76" s="23"/>
      <c r="B76" s="3" t="s">
        <v>106</v>
      </c>
      <c r="C76" s="3">
        <v>10133376712</v>
      </c>
      <c r="D76" s="17" t="s">
        <v>122</v>
      </c>
      <c r="E76" s="8">
        <v>67</v>
      </c>
      <c r="F76" s="3" t="s">
        <v>40</v>
      </c>
    </row>
    <row r="77" spans="1:7" x14ac:dyDescent="0.25">
      <c r="B77" s="6" t="s">
        <v>107</v>
      </c>
      <c r="C77" s="6"/>
      <c r="D77" s="6"/>
      <c r="E77" s="9">
        <v>67</v>
      </c>
      <c r="F77" s="6"/>
    </row>
    <row r="78" spans="1:7" ht="30" x14ac:dyDescent="0.25">
      <c r="A78" s="23"/>
      <c r="B78" s="15" t="s">
        <v>108</v>
      </c>
      <c r="C78" s="15">
        <v>91591564577</v>
      </c>
      <c r="D78" s="19" t="s">
        <v>121</v>
      </c>
      <c r="E78" s="24">
        <v>130.94</v>
      </c>
      <c r="F78" s="3" t="s">
        <v>40</v>
      </c>
    </row>
    <row r="79" spans="1:7" x14ac:dyDescent="0.25">
      <c r="B79" s="6" t="s">
        <v>109</v>
      </c>
      <c r="C79" s="6"/>
      <c r="D79" s="6"/>
      <c r="E79" s="9">
        <v>130.94</v>
      </c>
      <c r="F79" s="6"/>
    </row>
    <row r="80" spans="1:7" ht="45" x14ac:dyDescent="0.25">
      <c r="A80" s="23"/>
      <c r="B80" s="15" t="s">
        <v>110</v>
      </c>
      <c r="C80" s="15">
        <v>77750062239</v>
      </c>
      <c r="D80" s="19" t="s">
        <v>124</v>
      </c>
      <c r="E80" s="24">
        <v>250</v>
      </c>
      <c r="F80" s="19" t="s">
        <v>113</v>
      </c>
    </row>
    <row r="81" spans="2:6" x14ac:dyDescent="0.25">
      <c r="B81" s="6" t="s">
        <v>111</v>
      </c>
      <c r="C81" s="6"/>
      <c r="D81" s="6"/>
      <c r="E81" s="9">
        <v>250</v>
      </c>
      <c r="F81" s="6"/>
    </row>
    <row r="82" spans="2:6" ht="45" x14ac:dyDescent="0.25">
      <c r="B82" s="15" t="s">
        <v>112</v>
      </c>
      <c r="C82" s="15">
        <v>27860787794</v>
      </c>
      <c r="D82" s="19" t="s">
        <v>123</v>
      </c>
      <c r="E82" s="24">
        <v>125</v>
      </c>
      <c r="F82" s="19" t="s">
        <v>113</v>
      </c>
    </row>
    <row r="83" spans="2:6" ht="45" x14ac:dyDescent="0.25">
      <c r="B83" s="15" t="s">
        <v>112</v>
      </c>
      <c r="C83" s="15">
        <v>27860787794</v>
      </c>
      <c r="D83" s="19" t="s">
        <v>123</v>
      </c>
      <c r="E83" s="24">
        <v>125</v>
      </c>
      <c r="F83" s="19" t="s">
        <v>113</v>
      </c>
    </row>
    <row r="84" spans="2:6" x14ac:dyDescent="0.25">
      <c r="B84" s="6" t="s">
        <v>114</v>
      </c>
      <c r="C84" s="6"/>
      <c r="D84" s="6"/>
      <c r="E84" s="9">
        <v>250</v>
      </c>
      <c r="F84" s="6"/>
    </row>
    <row r="85" spans="2:6" x14ac:dyDescent="0.25">
      <c r="B85" s="5" t="s">
        <v>115</v>
      </c>
      <c r="C85" s="5"/>
      <c r="D85" s="5"/>
      <c r="E85" s="25">
        <f>SUM(E9+E12+E14+E18+E20+E22+E24+E26+E28+E31+E33+E35+E37+E39+E42+E44+E47+E50+E52+E58+E60+E63+E65+E67+E69+E71+E73+E75+E77+E79+E81+E84)</f>
        <v>18771.339999999997</v>
      </c>
      <c r="F85" s="5"/>
    </row>
    <row r="86" spans="2:6" x14ac:dyDescent="0.25">
      <c r="B86" s="13"/>
      <c r="C86" s="13"/>
      <c r="D86" s="13"/>
      <c r="E86" s="14"/>
      <c r="F86" s="13"/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9"/>
  <sheetViews>
    <sheetView workbookViewId="0">
      <selection activeCell="G14" sqref="G14"/>
    </sheetView>
  </sheetViews>
  <sheetFormatPr defaultRowHeight="15" x14ac:dyDescent="0.25"/>
  <cols>
    <col min="2" max="2" width="27.85546875" customWidth="1"/>
    <col min="3" max="3" width="51.42578125" customWidth="1"/>
  </cols>
  <sheetData>
    <row r="3" spans="2:3" ht="15.75" x14ac:dyDescent="0.25">
      <c r="B3" s="1" t="s">
        <v>0</v>
      </c>
      <c r="C3" s="1"/>
    </row>
    <row r="4" spans="2:3" ht="15.75" x14ac:dyDescent="0.25">
      <c r="B4" s="1" t="s">
        <v>53</v>
      </c>
      <c r="C4" s="1"/>
    </row>
    <row r="5" spans="2:3" ht="15.75" x14ac:dyDescent="0.25">
      <c r="B5" s="1" t="s">
        <v>25</v>
      </c>
      <c r="C5" s="1"/>
    </row>
    <row r="7" spans="2:3" ht="20.25" customHeight="1" x14ac:dyDescent="0.25">
      <c r="B7" s="5" t="s">
        <v>26</v>
      </c>
      <c r="C7" s="5" t="s">
        <v>27</v>
      </c>
    </row>
    <row r="8" spans="2:3" ht="30" x14ac:dyDescent="0.25">
      <c r="B8" s="12">
        <v>54837.71</v>
      </c>
      <c r="C8" s="17" t="s">
        <v>43</v>
      </c>
    </row>
    <row r="9" spans="2:3" x14ac:dyDescent="0.25">
      <c r="B9" s="12">
        <v>340.46</v>
      </c>
      <c r="C9" s="17" t="s">
        <v>126</v>
      </c>
    </row>
    <row r="10" spans="2:3" x14ac:dyDescent="0.25">
      <c r="B10" s="12">
        <v>9104.39</v>
      </c>
      <c r="C10" s="3" t="s">
        <v>41</v>
      </c>
    </row>
    <row r="11" spans="2:3" x14ac:dyDescent="0.25">
      <c r="B11" s="12">
        <v>313.91000000000003</v>
      </c>
      <c r="C11" s="3" t="s">
        <v>52</v>
      </c>
    </row>
    <row r="12" spans="2:3" ht="30" x14ac:dyDescent="0.25">
      <c r="B12" s="12">
        <v>3476.48</v>
      </c>
      <c r="C12" s="17" t="s">
        <v>51</v>
      </c>
    </row>
    <row r="13" spans="2:3" ht="30" x14ac:dyDescent="0.25">
      <c r="B13" s="12">
        <v>631.39</v>
      </c>
      <c r="C13" s="17" t="s">
        <v>127</v>
      </c>
    </row>
    <row r="14" spans="2:3" ht="20.25" customHeight="1" x14ac:dyDescent="0.25">
      <c r="B14" s="21">
        <f>SUM(B8:B13)</f>
        <v>68704.34</v>
      </c>
      <c r="C14" s="5" t="s">
        <v>115</v>
      </c>
    </row>
    <row r="15" spans="2:3" x14ac:dyDescent="0.25">
      <c r="B15" s="20"/>
      <c r="C15" s="13"/>
    </row>
    <row r="16" spans="2:3" x14ac:dyDescent="0.25">
      <c r="B16" s="20"/>
      <c r="C16" s="13"/>
    </row>
    <row r="17" spans="2:3" x14ac:dyDescent="0.25">
      <c r="B17" s="20"/>
      <c r="C17" s="13"/>
    </row>
    <row r="18" spans="2:3" x14ac:dyDescent="0.25">
      <c r="B18" s="20"/>
      <c r="C18" s="13"/>
    </row>
    <row r="19" spans="2:3" x14ac:dyDescent="0.25">
      <c r="B19" s="20"/>
      <c r="C19" s="13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User011</dc:creator>
  <cp:lastModifiedBy>User011</cp:lastModifiedBy>
  <cp:lastPrinted>2024-03-14T07:35:30Z</cp:lastPrinted>
  <dcterms:created xsi:type="dcterms:W3CDTF">2024-02-12T08:42:29Z</dcterms:created>
  <dcterms:modified xsi:type="dcterms:W3CDTF">2024-03-14T07:35:34Z</dcterms:modified>
</cp:coreProperties>
</file>